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8535" windowWidth="17400" windowHeight="433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F13" i="35"/>
  <c r="F18" i="35" s="1"/>
  <c r="G13" i="35"/>
  <c r="G18" i="35" s="1"/>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F13" i="33"/>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F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BD70" i="31"/>
  <c r="BD68" i="31"/>
  <c r="BD67" i="31"/>
  <c r="BD65" i="31"/>
  <c r="AX19" i="10"/>
  <c r="AY19" i="10"/>
  <c r="AZ19" i="10"/>
  <c r="BA19" i="10"/>
  <c r="BB19" i="10"/>
  <c r="BC19" i="10"/>
  <c r="BD19" i="10"/>
  <c r="AX18" i="10"/>
  <c r="AY18" i="10"/>
  <c r="AZ18" i="10"/>
  <c r="BA18" i="10"/>
  <c r="BB18" i="10"/>
  <c r="BC18" i="10"/>
  <c r="BD18" i="10"/>
  <c r="AP12" i="20"/>
  <c r="AM87" i="31" s="1"/>
  <c r="D34" i="20"/>
  <c r="C9" i="31" l="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S15" i="10"/>
  <c r="AO15" i="10"/>
  <c r="AK15" i="10"/>
  <c r="AG15" i="10"/>
  <c r="AC15" i="10"/>
  <c r="Y15" i="10"/>
  <c r="U15" i="10"/>
  <c r="Q15" i="10"/>
  <c r="M15" i="10"/>
  <c r="I15" i="10"/>
  <c r="AD18" i="10"/>
  <c r="Z18" i="10"/>
  <c r="V18" i="10"/>
  <c r="R18" i="10"/>
  <c r="N18" i="10"/>
  <c r="J18" i="10"/>
  <c r="F18" i="10"/>
  <c r="AT16" i="10"/>
  <c r="AP16" i="10"/>
  <c r="AL16" i="10"/>
  <c r="AH16" i="10"/>
  <c r="AD16" i="10"/>
  <c r="Z16" i="10"/>
  <c r="V16" i="10"/>
  <c r="R16" i="10"/>
  <c r="N16" i="10"/>
  <c r="J16" i="10"/>
  <c r="F16" i="10"/>
  <c r="AT15" i="10"/>
  <c r="AP15" i="10"/>
  <c r="AL15" i="10"/>
  <c r="AH15" i="10"/>
  <c r="AD15" i="10"/>
  <c r="Z15" i="10"/>
  <c r="V15" i="10"/>
  <c r="R15" i="10"/>
  <c r="N15" i="10"/>
  <c r="J15" i="10"/>
  <c r="F15" i="10"/>
  <c r="AS24" i="10" l="1"/>
  <c r="U24" i="10"/>
  <c r="N24" i="10"/>
  <c r="AD24" i="10"/>
  <c r="AT24" i="10"/>
  <c r="M24" i="10"/>
  <c r="AC24" i="10"/>
  <c r="AW24" i="10"/>
  <c r="Q24" i="10"/>
  <c r="AP24" i="10"/>
  <c r="I24" i="10"/>
  <c r="Y24" i="10"/>
  <c r="AO24" i="10"/>
  <c r="AG24" i="10"/>
  <c r="F24" i="10"/>
  <c r="V24" i="10"/>
  <c r="AL24" i="10"/>
  <c r="AK24" i="10"/>
  <c r="J24" i="10"/>
  <c r="Z24" i="10"/>
  <c r="R24" i="10"/>
  <c r="AH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3" l="1"/>
  <c r="AQ76" i="35"/>
  <c r="AQ76" i="31"/>
  <c r="AM76" i="31"/>
  <c r="AM76" i="35"/>
  <c r="AI76" i="33"/>
  <c r="AE76" i="31"/>
  <c r="AE76" i="35"/>
  <c r="W76" i="31"/>
  <c r="W76" i="35"/>
  <c r="S76" i="33"/>
  <c r="O76" i="31"/>
  <c r="O76" i="35"/>
  <c r="G76" i="31"/>
  <c r="G76" i="35"/>
  <c r="AV76" i="31"/>
  <c r="AV76" i="35"/>
  <c r="AR76" i="33"/>
  <c r="AN76" i="31"/>
  <c r="AN76" i="35"/>
  <c r="AJ76" i="33"/>
  <c r="AF76" i="31"/>
  <c r="AF76" i="35"/>
  <c r="E76" i="33"/>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AX31" i="35"/>
  <c r="AP31" i="35"/>
  <c r="AH31" i="35"/>
  <c r="Z31" i="35"/>
  <c r="R31" i="35"/>
  <c r="J31" i="35"/>
  <c r="AU31" i="35"/>
  <c r="AM31" i="35"/>
  <c r="AE31" i="35"/>
  <c r="W31" i="35"/>
  <c r="O31" i="35"/>
  <c r="G31" i="35"/>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G60" i="35" l="1"/>
  <c r="M60" i="35"/>
  <c r="Q60" i="35"/>
  <c r="J60" i="35"/>
  <c r="P60" i="35"/>
  <c r="I60" i="35"/>
  <c r="K60" i="35"/>
  <c r="L60" i="35"/>
  <c r="N60" i="35"/>
  <c r="O60" i="35"/>
  <c r="H60" i="35"/>
  <c r="AY60" i="31"/>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M60" i="33" s="1"/>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K60" i="33" s="1"/>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M42" i="35"/>
  <c r="BD42" i="35"/>
  <c r="AZ42" i="35"/>
  <c r="AV42" i="35"/>
  <c r="AR42" i="35"/>
  <c r="AN42" i="35"/>
  <c r="AJ42" i="35"/>
  <c r="AG42" i="35"/>
  <c r="AC42" i="35"/>
  <c r="Y42" i="35"/>
  <c r="Y60" i="35" s="1"/>
  <c r="U42" i="35"/>
  <c r="U60" i="35" s="1"/>
  <c r="AI42" i="35"/>
  <c r="AD42" i="35"/>
  <c r="Z42" i="35"/>
  <c r="V42" i="35"/>
  <c r="V60" i="35" s="1"/>
  <c r="R42" i="35"/>
  <c r="R60" i="35" s="1"/>
  <c r="BA42" i="35"/>
  <c r="AW42" i="35"/>
  <c r="AS42" i="35"/>
  <c r="AO42" i="35"/>
  <c r="AK42" i="35"/>
  <c r="BB42" i="35"/>
  <c r="AX42" i="35"/>
  <c r="AT42" i="35"/>
  <c r="AP42" i="35"/>
  <c r="AL42" i="35"/>
  <c r="AH42" i="35"/>
  <c r="AE42" i="35"/>
  <c r="AA42" i="35"/>
  <c r="W42" i="35"/>
  <c r="W60" i="35" s="1"/>
  <c r="S42" i="35"/>
  <c r="S60" i="35" s="1"/>
  <c r="AF42" i="35"/>
  <c r="AB42" i="35"/>
  <c r="X42" i="35"/>
  <c r="X60" i="35" s="1"/>
  <c r="T42" i="35"/>
  <c r="T60" i="35" s="1"/>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AJ60" i="35" l="1"/>
  <c r="AZ60" i="35"/>
  <c r="N60" i="33"/>
  <c r="AQ60" i="35"/>
  <c r="AF60" i="35"/>
  <c r="P60" i="33"/>
  <c r="U60" i="33"/>
  <c r="Z60" i="33"/>
  <c r="O60" i="33"/>
  <c r="T60" i="33"/>
  <c r="Y60" i="33"/>
  <c r="AD60" i="33"/>
  <c r="S60" i="33"/>
  <c r="X60" i="33"/>
  <c r="AC60" i="33"/>
  <c r="R60" i="33"/>
  <c r="W60" i="33"/>
  <c r="AC60" i="35"/>
  <c r="AS60" i="35"/>
  <c r="AB60" i="33"/>
  <c r="Q60" i="33"/>
  <c r="AG60" i="33"/>
  <c r="V60" i="33"/>
  <c r="AA60" i="33"/>
  <c r="AF60" i="33"/>
  <c r="AE60" i="33"/>
  <c r="AD60" i="35"/>
  <c r="AP60" i="35"/>
  <c r="AW60" i="35"/>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3" l="1"/>
  <c r="G64" i="33" s="1"/>
  <c r="G77" i="33" s="1"/>
  <c r="G80" i="33" s="1"/>
  <c r="G81" i="33" s="1"/>
  <c r="G63" i="31"/>
  <c r="G64" i="31" s="1"/>
  <c r="G77" i="31" s="1"/>
  <c r="G80" i="31" s="1"/>
  <c r="G81" i="31"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L81" i="33" s="1"/>
  <c r="M62" i="35"/>
  <c r="N61" i="35" s="1"/>
  <c r="L63" i="35"/>
  <c r="L64" i="35" s="1"/>
  <c r="L77" i="35" s="1"/>
  <c r="L80" i="35" s="1"/>
  <c r="L81" i="35" s="1"/>
  <c r="L63" i="31"/>
  <c r="L64" i="31" s="1"/>
  <c r="L77" i="31" s="1"/>
  <c r="L80" i="31" s="1"/>
  <c r="L81" i="31" s="1"/>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81" i="35" s="1"/>
  <c r="P63" i="31"/>
  <c r="P64" i="31" s="1"/>
  <c r="P77" i="31" s="1"/>
  <c r="P80" i="31" s="1"/>
  <c r="P81" i="31" s="1"/>
  <c r="P63" i="33"/>
  <c r="P64" i="33" s="1"/>
  <c r="P77" i="33" s="1"/>
  <c r="P80" i="33" s="1"/>
  <c r="P81" i="33" s="1"/>
  <c r="Q62" i="35"/>
  <c r="R61" i="35" s="1"/>
  <c r="Q62" i="31"/>
  <c r="R61" i="31" s="1"/>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A81" i="35" s="1"/>
  <c r="AB62" i="33"/>
  <c r="AC61" i="33" s="1"/>
  <c r="AA63" i="33"/>
  <c r="AA64" i="33" s="1"/>
  <c r="AA77" i="33" s="1"/>
  <c r="AA80" i="33" s="1"/>
  <c r="AA81" i="33" s="1"/>
  <c r="AA63" i="31"/>
  <c r="AA64" i="31" s="1"/>
  <c r="AA77" i="31" s="1"/>
  <c r="AA80" i="31" s="1"/>
  <c r="AA81" i="31" s="1"/>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81" i="33" s="1"/>
  <c r="AH63" i="35"/>
  <c r="AH64" i="35" s="1"/>
  <c r="AH77" i="35" s="1"/>
  <c r="AH80" i="35" s="1"/>
  <c r="AH81" i="35" s="1"/>
  <c r="AH63" i="31"/>
  <c r="AH64" i="31" s="1"/>
  <c r="AH77" i="31" s="1"/>
  <c r="AH80" i="31" s="1"/>
  <c r="AH81" i="31" s="1"/>
  <c r="AI62" i="33"/>
  <c r="AJ61" i="33" s="1"/>
  <c r="AI62" i="35"/>
  <c r="AJ61" i="35" s="1"/>
  <c r="AI62" i="31"/>
  <c r="AJ61" i="31" s="1"/>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3" l="1"/>
  <c r="AK64" i="33" s="1"/>
  <c r="AK77" i="33" s="1"/>
  <c r="AK80" i="33" s="1"/>
  <c r="AK81" i="33" s="1"/>
  <c r="AK63" i="35"/>
  <c r="AK64" i="35" s="1"/>
  <c r="AK77" i="35" s="1"/>
  <c r="AK80" i="35" s="1"/>
  <c r="AK81" i="35" s="1"/>
  <c r="AK63" i="31"/>
  <c r="AK64" i="31" s="1"/>
  <c r="AK77" i="31" s="1"/>
  <c r="AK80" i="31" s="1"/>
  <c r="AK81" i="31" s="1"/>
  <c r="AL62" i="35"/>
  <c r="AM61" i="35" s="1"/>
  <c r="AL62" i="31"/>
  <c r="AM61" i="31" s="1"/>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5" l="1"/>
  <c r="AM64" i="35" s="1"/>
  <c r="AM77" i="35" s="1"/>
  <c r="AM80" i="35" s="1"/>
  <c r="AM81" i="35" s="1"/>
  <c r="AM63" i="31"/>
  <c r="AM64" i="31" s="1"/>
  <c r="AM77" i="31" s="1"/>
  <c r="AM80" i="31" s="1"/>
  <c r="AM81" i="31" s="1"/>
  <c r="AN62" i="35"/>
  <c r="AO61" i="35" s="1"/>
  <c r="AN62" i="31"/>
  <c r="AO61" i="31" s="1"/>
  <c r="AM63" i="33"/>
  <c r="AM64" i="33" s="1"/>
  <c r="AM77" i="33" s="1"/>
  <c r="AM80" i="33" s="1"/>
  <c r="AM81" i="33" s="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81" i="31" s="1"/>
  <c r="C6" i="31" s="1"/>
  <c r="I29" i="29" s="1"/>
  <c r="AQ63" i="33"/>
  <c r="AQ64" i="33" s="1"/>
  <c r="AQ77" i="33" s="1"/>
  <c r="AQ80" i="33" s="1"/>
  <c r="AQ81" i="33" s="1"/>
  <c r="C6" i="35"/>
  <c r="I31" i="29" s="1"/>
  <c r="AR62" i="35"/>
  <c r="AS61" i="35" s="1"/>
  <c r="AR62" i="31"/>
  <c r="AS61" i="31" s="1"/>
  <c r="AR62" i="33"/>
  <c r="AS61" i="33"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81" i="31" s="1"/>
  <c r="AT63" i="35"/>
  <c r="AT64" i="35" s="1"/>
  <c r="AT77" i="35" s="1"/>
  <c r="AT80" i="35" s="1"/>
  <c r="AT81" i="35" s="1"/>
  <c r="AT63" i="33"/>
  <c r="AT64" i="33" s="1"/>
  <c r="AT77" i="33" s="1"/>
  <c r="AT80" i="33" s="1"/>
  <c r="AT81" i="33" s="1"/>
  <c r="AU62" i="31"/>
  <c r="AV61" i="31" s="1"/>
  <c r="AU62" i="35"/>
  <c r="AV61" i="35" s="1"/>
  <c r="AU62" i="33"/>
  <c r="AV61" i="33" s="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<sst xmlns="http://schemas.openxmlformats.org/spreadsheetml/2006/main" count="1135" uniqueCount="369">
  <si>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</si>
  <si>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</si>
  <si>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</si>
  <si>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</si>
  <si>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</si>
  <si>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</si>
  <si>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</si>
  <si>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</si>
  <si>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</si>
  <si>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</si>
  <si>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</si>
  <si>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</si>
  <si>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</si>
  <si>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</si>
  <si>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</si>
  <si>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</si>
  <si>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</si>
  <si>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</si>
  <si>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</si>
  <si>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</si>
  <si>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</si>
  <si>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</si>
  <si>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</si>
  <si>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</si>
  <si>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</si>
  <si>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</si>
  <si>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</si>
  <si>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</si>
  <si>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</si>
  <si>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</si>
  <si>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</si>
  <si>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</si>
  <si>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</si>
  <si>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</si>
  <si>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</si>
  <si>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</si>
  <si>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</si>
  <si>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</si>
  <si>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</si>
  <si>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</si>
  <si>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</si>
  <si>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</si>
  <si>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</si>
  <si>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</si>
  <si>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</si>
  <si>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</si>
  <si>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</si>
  <si>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</si>
  <si>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</si>
  <si>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</si>
  <si>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</si>
  <si>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</si>
  <si>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</si>
  <si>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</si>
  <si>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</si>
  <si>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</si>
  <si>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</si>
  <si>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</si>
  <si>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</si>
  <si>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</si>
  <si>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</si>
  <si>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</si>
  <si>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</si>
  <si>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</si>
  <si>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</si>
  <si>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</si>
  <si>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</si>
  <si>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</si>
  <si>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</si>
  <si>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</si>
  <si>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</si>
  <si>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</si>
  <si>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</si>
  <si>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</si>
  <si>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</si>
  <si>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</si>
  <si>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</si>
  <si>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</si>
  <si>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</si>
  <si>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</si>
  <si>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</si>
  <si>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</si>
  <si>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</si>
  <si>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</si>
  <si>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</si>
  <si>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</si>
  <si>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</si>
  <si>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</si>
  <si>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</si>
  <si>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</si>
  <si>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</si>
  <si>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</si>
  <si>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</si>
  <si>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</si>
  <si>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</si>
  <si>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</si>
  <si>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</si>
  <si>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</si>
  <si>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</si>
  <si>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</si>
  <si>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</si>
  <si>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</si>
  <si>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</si>
  <si>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</si>
  <si>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</si>
  <si>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</si>
  <si>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</si>
  <si>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</si>
  <si>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</si>
  <si>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</si>
  <si>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</si>
  <si>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</si>
  <si>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</si>
  <si>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</si>
  <si>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</si>
  <si>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</si>
  <si>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</si>
  <si>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</si>
  <si>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</si>
  <si>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</si>
  <si>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</si>
  <si>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</si>
  <si>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</si>
  <si>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</si>
  <si>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</si>
  <si>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</si>
  <si>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</si>
  <si>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</si>
  <si>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</si>
  <si>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</si>
  <si>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</si>
  <si>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</si>
  <si>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</si>
  <si>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</si>
  <si>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</si>
  <si>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</si>
  <si>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</si>
  <si>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</si>
  <si>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</si>
  <si>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</si>
  <si>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</si>
  <si>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</si>
  <si>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</si>
  <si>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</si>
  <si>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</si>
  <si>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</si>
  <si>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</si>
  <si>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</si>
  <si>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</si>
  <si>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</si>
  <si>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</si>
  <si>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</si>
  <si>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</si>
  <si>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</si>
  <si>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</si>
  <si>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</si>
  <si>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</si>
  <si>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</si>
  <si>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</si>
  <si>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</si>
  <si>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</si>
  <si>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</si>
  <si>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</si>
  <si>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</si>
  <si>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</si>
  <si>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</si>
  <si>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</si>
  <si>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</si>
  <si>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</si>
  <si>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</si>
  <si>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</si>
  <si>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</si>
  <si>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</si>
  <si>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</si>
  <si>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</si>
  <si>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</si>
  <si>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</si>
  <si>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</si>
  <si>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</si>
  <si>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</si>
  <si>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</si>
  <si>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</si>
  <si>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</si>
  <si>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</si>
  <si>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</si>
  <si>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</si>
  <si>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</si>
  <si>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</si>
  <si>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</si>
  <si>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</si>
  <si>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</si>
  <si>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</si>
  <si>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</si>
  <si>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</si>
  <si>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</si>
  <si>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</si>
  <si>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</si>
  <si>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</si>
  <si>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</si>
  <si>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</si>
  <si>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</si>
  <si>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</si>
  <si>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</si>
  <si>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</si>
  <si>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</si>
  <si>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</si>
  <si>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</si>
  <si>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</si>
  <si>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</si>
  <si>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</si>
  <si>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</si>
  <si>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</si>
  <si>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</si>
  <si>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</si>
  <si>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</si>
  <si>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</si>
  <si>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</si>
  <si>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</si>
  <si>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</si>
  <si>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</si>
  <si>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</si>
  <si>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</si>
  <si>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</si>
  <si>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</si>
  <si>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</si>
  <si>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</si>
  <si>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</si>
  <si>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</si>
  <si>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</si>
  <si>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</si>
  <si>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</si>
  <si>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</si>
  <si>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</si>
  <si>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</si>
  <si>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</si>
  <si>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</si>
  <si>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</si>
  <si>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</si>
  <si>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</si>
  <si>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</si>
  <si>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</si>
  <si>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</si>
  <si>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</si>
  <si>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</si>
  <si>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</si>
  <si>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</si>
  <si>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</si>
  <si>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</si>
  <si>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</si>
  <si>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</si>
  <si>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</si>
  <si>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</si>
  <si>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</si>
  <si>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</si>
  <si>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</si>
  <si>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</si>
  <si>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</si>
  <si>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</si>
  <si>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</si>
  <si>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</si>
  <si>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</si>
  <si>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</si>
  <si>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</si>
  <si>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</si>
  <si>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</si>
  <si>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</si>
  <si>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</si>
  <si>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</si>
  <si>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</si>
  <si>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</si>
  <si>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</si>
  <si>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</si>
  <si>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</si>
  <si>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</si>
  <si>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</si>
  <si>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</si>
  <si>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</si>
  <si>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</si>
  <si>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</si>
  <si>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</si>
  <si>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</si>
  <si>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</si>
  <si>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</si>
  <si>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</si>
  <si>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</si>
  <si>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</si>
  <si>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</si>
  <si>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</si>
  <si>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</si>
  <si>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</si>
  <si>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</si>
  <si>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</si>
  <si>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</si>
  <si>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</si>
  <si>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</si>
  <si>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</si>
  <si>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</si>
  <si>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</si>
  <si>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</si>
  <si>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</si>
  <si>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</si>
  <si>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</si>
  <si>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</si>
  <si>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</si>
  <si>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</si>
  <si>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</si>
  <si>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</si>
  <si>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</si>
  <si>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</si>
  <si>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</si>
  <si>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</si>
  <si>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</si>
  <si>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</si>
  <si>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</si>
  <si>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</si>
  <si>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</si>
  <si>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</si>
  <si>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</si>
  <si>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</si>
  <si>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</si>
  <si>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</si>
  <si>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</si>
  <si>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</si>
  <si>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</si>
  <si>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</si>
  <si>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</si>
  <si>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</si>
  <si>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</si>
  <si>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</si>
  <si>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</si>
  <si>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</si>
  <si>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</si>
  <si>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</si>
  <si>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</si>
  <si>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</si>
  <si>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</si>
  <si>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</si>
  <si>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</si>
  <si>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</si>
  <si>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</si>
  <si>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</si>
  <si>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</si>
  <si>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</si>
  <si>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</si>
  <si>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</si>
  <si>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</si>
  <si>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</si>
  <si>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</si>
  <si>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</si>
  <si>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</si>
  <si>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</si>
  <si>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</si>
  <si>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</si>
  <si>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</si>
  <si>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</si>
  <si>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</si>
  <si>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</si>
  <si>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</si>
  <si>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</si>
  <si>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</si>
  <si>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</si>
  <si>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</si>
  <si>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</si>
  <si>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</si>
  <si>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</si>
  <si>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</si>
  <si>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</si>
  <si>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66kV Fittings</t>
  </si>
  <si>
    <t>South Wales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</si>
</sst>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7.0839951999247766E-2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0.23475358409906499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0.38821937800787332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0.59904553315074238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-2.63E-2</v>
      </c>
      <c r="F13" s="62">
        <f>'Option 1'!F13</f>
        <v>-2.3300000000000001E-2</v>
      </c>
      <c r="G13" s="62">
        <f>'Option 1'!G13</f>
        <v>-2.2200000000000001E-2</v>
      </c>
      <c r="H13" s="62">
        <f>'Option 1'!H13</f>
        <v>-1.9199999999999998E-2</v>
      </c>
      <c r="I13" s="62">
        <f>'Option 1'!I13</f>
        <v>-1.8100000000000002E-2</v>
      </c>
      <c r="J13" s="62">
        <f>'Option 1'!J13</f>
        <v>-1.7100000000000001E-2</v>
      </c>
      <c r="K13" s="62">
        <f>'Option 1'!K13</f>
        <v>-1.5100000000000001E-2</v>
      </c>
      <c r="L13" s="62">
        <f>'Option 1'!L13</f>
        <v>-1.3100000000000001E-2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-2.63E-2</v>
      </c>
      <c r="F18" s="59">
        <f t="shared" ref="F18:AW18" si="0">SUM(F13:F17)</f>
        <v>-2.3300000000000001E-2</v>
      </c>
      <c r="G18" s="59">
        <f t="shared" si="0"/>
        <v>-2.2200000000000001E-2</v>
      </c>
      <c r="H18" s="59">
        <f t="shared" si="0"/>
        <v>-1.9199999999999998E-2</v>
      </c>
      <c r="I18" s="59">
        <f t="shared" si="0"/>
        <v>-1.8100000000000002E-2</v>
      </c>
      <c r="J18" s="59">
        <f t="shared" si="0"/>
        <v>-1.7100000000000001E-2</v>
      </c>
      <c r="K18" s="59">
        <f t="shared" si="0"/>
        <v>-1.5100000000000001E-2</v>
      </c>
      <c r="L18" s="59">
        <f t="shared" si="0"/>
        <v>-1.3100000000000001E-2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3.8708627725265034E-5</v>
      </c>
      <c r="G19" s="33">
        <f>'Option 1'!G19</f>
        <v>8.5240805236633168E-5</v>
      </c>
      <c r="H19" s="33">
        <f>'Option 1'!H19</f>
        <v>1.4116686678517523E-4</v>
      </c>
      <c r="I19" s="33">
        <f>'Option 1'!I19</f>
        <v>2.0733250727000238E-4</v>
      </c>
      <c r="J19" s="33">
        <f>'Option 1'!J19</f>
        <v>2.8417754168991047E-4</v>
      </c>
      <c r="K19" s="33">
        <f>'Option 1'!K19</f>
        <v>3.7172665312545765E-4</v>
      </c>
      <c r="L19" s="33">
        <f>'Option 1'!L19</f>
        <v>4.6630790378065752E-4</v>
      </c>
      <c r="M19" s="33">
        <f>'Option 1'!M19</f>
        <v>5.8323573499485164E-4</v>
      </c>
      <c r="N19" s="33">
        <f>'Option 1'!N19</f>
        <v>6.5771581824775375E-4</v>
      </c>
      <c r="O19" s="33">
        <f>'Option 1'!O19</f>
        <v>7.3688480330196633E-4</v>
      </c>
      <c r="P19" s="33">
        <f>'Option 1'!P19</f>
        <v>8.2088707054685998E-4</v>
      </c>
      <c r="Q19" s="33">
        <f>'Option 1'!Q19</f>
        <v>9.0986700037179046E-4</v>
      </c>
      <c r="R19" s="33">
        <f>'Option 1'!R19</f>
        <v>1.0039689731661196E-3</v>
      </c>
      <c r="S19" s="33">
        <f>'Option 1'!S19</f>
        <v>1.103337369319218E-3</v>
      </c>
      <c r="T19" s="33">
        <f>'Option 1'!T19</f>
        <v>1.2081165692204333E-3</v>
      </c>
      <c r="U19" s="33">
        <f>'Option 1'!U19</f>
        <v>1.3184509532591395E-3</v>
      </c>
      <c r="V19" s="33">
        <f>'Option 1'!V19</f>
        <v>1.4344849018247028E-3</v>
      </c>
      <c r="W19" s="33">
        <f>'Option 1'!W19</f>
        <v>1.5563627953064671E-3</v>
      </c>
      <c r="X19" s="33">
        <f>'Option 1'!X19</f>
        <v>1.6842290140938109E-3</v>
      </c>
      <c r="Y19" s="33">
        <f>'Option 1'!Y19</f>
        <v>1.8182279385761E-3</v>
      </c>
      <c r="Z19" s="33">
        <f>'Option 1'!Z19</f>
        <v>1.8783100248120016E-3</v>
      </c>
      <c r="AA19" s="33">
        <f>'Option 1'!AA19</f>
        <v>1.8783100248120016E-3</v>
      </c>
      <c r="AB19" s="33">
        <f>'Option 1'!AB19</f>
        <v>1.8783100248120016E-3</v>
      </c>
      <c r="AC19" s="33">
        <f>'Option 1'!AC19</f>
        <v>1.8783100248120016E-3</v>
      </c>
      <c r="AD19" s="33">
        <f>'Option 1'!AD19</f>
        <v>1.8783100248120016E-3</v>
      </c>
      <c r="AE19" s="33">
        <f>'Option 1'!AE19</f>
        <v>1.8783100248120016E-3</v>
      </c>
      <c r="AF19" s="33">
        <f>'Option 1'!AF19</f>
        <v>1.8783100248120016E-3</v>
      </c>
      <c r="AG19" s="33">
        <f>'Option 1'!AG19</f>
        <v>1.8783100248120016E-3</v>
      </c>
      <c r="AH19" s="33">
        <f>'Option 1'!AH19</f>
        <v>1.8783100248120016E-3</v>
      </c>
      <c r="AI19" s="33">
        <f>'Option 1'!AI19</f>
        <v>1.8783100248120016E-3</v>
      </c>
      <c r="AJ19" s="33">
        <f>'Option 1'!AJ19</f>
        <v>1.8783100248120016E-3</v>
      </c>
      <c r="AK19" s="33">
        <f>'Option 1'!AK19</f>
        <v>1.8783100248120016E-3</v>
      </c>
      <c r="AL19" s="33">
        <f>'Option 1'!AL19</f>
        <v>1.8783100248120016E-3</v>
      </c>
      <c r="AM19" s="33">
        <f>'Option 1'!AM19</f>
        <v>1.8783100248120016E-3</v>
      </c>
      <c r="AN19" s="33">
        <f>'Option 1'!AN19</f>
        <v>1.8783100248120016E-3</v>
      </c>
      <c r="AO19" s="33">
        <f>'Option 1'!AO19</f>
        <v>1.8783100248120016E-3</v>
      </c>
      <c r="AP19" s="33">
        <f>'Option 1'!AP19</f>
        <v>1.8783100248120016E-3</v>
      </c>
      <c r="AQ19" s="33">
        <f>'Option 1'!AQ19</f>
        <v>1.8783100248120016E-3</v>
      </c>
      <c r="AR19" s="33">
        <f>'Option 1'!AR19</f>
        <v>1.8783100248120016E-3</v>
      </c>
      <c r="AS19" s="33">
        <f>'Option 1'!AS19</f>
        <v>1.8783100248120016E-3</v>
      </c>
      <c r="AT19" s="33">
        <f>'Option 1'!AT19</f>
        <v>1.8783100248120016E-3</v>
      </c>
      <c r="AU19" s="33">
        <f>'Option 1'!AU19</f>
        <v>1.8783100248120016E-3</v>
      </c>
      <c r="AV19" s="33">
        <f>'Option 1'!AV19</f>
        <v>1.8783100248120016E-3</v>
      </c>
      <c r="AW19" s="33">
        <f>'Option 1'!AW19</f>
        <v>1.8783100248120016E-3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3.8708627725265034E-5</v>
      </c>
      <c r="G25" s="67">
        <f t="shared" si="1"/>
        <v>8.5240805236633168E-5</v>
      </c>
      <c r="H25" s="67">
        <f t="shared" si="1"/>
        <v>1.4116686678517523E-4</v>
      </c>
      <c r="I25" s="67">
        <f t="shared" si="1"/>
        <v>2.0733250727000238E-4</v>
      </c>
      <c r="J25" s="67">
        <f t="shared" si="1"/>
        <v>2.8417754168991047E-4</v>
      </c>
      <c r="K25" s="67">
        <f t="shared" si="1"/>
        <v>3.7172665312545765E-4</v>
      </c>
      <c r="L25" s="67">
        <f t="shared" si="1"/>
        <v>4.6630790378065752E-4</v>
      </c>
      <c r="M25" s="67">
        <f t="shared" si="1"/>
        <v>5.8323573499485164E-4</v>
      </c>
      <c r="N25" s="67">
        <f t="shared" si="1"/>
        <v>6.5771581824775375E-4</v>
      </c>
      <c r="O25" s="67">
        <f t="shared" si="1"/>
        <v>7.3688480330196633E-4</v>
      </c>
      <c r="P25" s="67">
        <f t="shared" si="1"/>
        <v>8.2088707054685998E-4</v>
      </c>
      <c r="Q25" s="67">
        <f t="shared" si="1"/>
        <v>9.0986700037179046E-4</v>
      </c>
      <c r="R25" s="67">
        <f t="shared" si="1"/>
        <v>1.0039689731661196E-3</v>
      </c>
      <c r="S25" s="67">
        <f t="shared" si="1"/>
        <v>1.103337369319218E-3</v>
      </c>
      <c r="T25" s="67">
        <f t="shared" si="1"/>
        <v>1.2081165692204333E-3</v>
      </c>
      <c r="U25" s="67">
        <f t="shared" si="1"/>
        <v>1.3184509532591395E-3</v>
      </c>
      <c r="V25" s="67">
        <f t="shared" si="1"/>
        <v>1.4344849018247028E-3</v>
      </c>
      <c r="W25" s="67">
        <f t="shared" si="1"/>
        <v>1.5563627953064671E-3</v>
      </c>
      <c r="X25" s="67">
        <f t="shared" si="1"/>
        <v>1.6842290140938109E-3</v>
      </c>
      <c r="Y25" s="67">
        <f t="shared" si="1"/>
        <v>1.8182279385761E-3</v>
      </c>
      <c r="Z25" s="67">
        <f t="shared" si="1"/>
        <v>1.8783100248120016E-3</v>
      </c>
      <c r="AA25" s="67">
        <f t="shared" si="1"/>
        <v>1.8783100248120016E-3</v>
      </c>
      <c r="AB25" s="67">
        <f t="shared" si="1"/>
        <v>1.8783100248120016E-3</v>
      </c>
      <c r="AC25" s="67">
        <f t="shared" si="1"/>
        <v>1.8783100248120016E-3</v>
      </c>
      <c r="AD25" s="67">
        <f t="shared" si="1"/>
        <v>1.8783100248120016E-3</v>
      </c>
      <c r="AE25" s="67">
        <f t="shared" si="1"/>
        <v>1.8783100248120016E-3</v>
      </c>
      <c r="AF25" s="67">
        <f t="shared" si="1"/>
        <v>1.8783100248120016E-3</v>
      </c>
      <c r="AG25" s="67">
        <f t="shared" si="1"/>
        <v>1.8783100248120016E-3</v>
      </c>
      <c r="AH25" s="67">
        <f t="shared" si="1"/>
        <v>1.8783100248120016E-3</v>
      </c>
      <c r="AI25" s="67">
        <f t="shared" si="1"/>
        <v>1.8783100248120016E-3</v>
      </c>
      <c r="AJ25" s="67">
        <f t="shared" si="1"/>
        <v>1.8783100248120016E-3</v>
      </c>
      <c r="AK25" s="67">
        <f t="shared" si="1"/>
        <v>1.8783100248120016E-3</v>
      </c>
      <c r="AL25" s="67">
        <f t="shared" si="1"/>
        <v>1.8783100248120016E-3</v>
      </c>
      <c r="AM25" s="67">
        <f t="shared" si="1"/>
        <v>1.8783100248120016E-3</v>
      </c>
      <c r="AN25" s="67">
        <f t="shared" si="1"/>
        <v>1.8783100248120016E-3</v>
      </c>
      <c r="AO25" s="67">
        <f t="shared" si="1"/>
        <v>1.8783100248120016E-3</v>
      </c>
      <c r="AP25" s="67">
        <f t="shared" si="1"/>
        <v>1.8783100248120016E-3</v>
      </c>
      <c r="AQ25" s="67">
        <f t="shared" si="1"/>
        <v>1.8783100248120016E-3</v>
      </c>
      <c r="AR25" s="67">
        <f t="shared" si="1"/>
        <v>1.8783100248120016E-3</v>
      </c>
      <c r="AS25" s="67">
        <f t="shared" si="1"/>
        <v>1.8783100248120016E-3</v>
      </c>
      <c r="AT25" s="67">
        <f t="shared" si="1"/>
        <v>1.8783100248120016E-3</v>
      </c>
      <c r="AU25" s="67">
        <f t="shared" si="1"/>
        <v>1.8783100248120016E-3</v>
      </c>
      <c r="AV25" s="67">
        <f t="shared" si="1"/>
        <v>1.8783100248120016E-3</v>
      </c>
      <c r="AW25" s="67">
        <f t="shared" si="1"/>
        <v>1.8783100248120016E-3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-2.63E-2</v>
      </c>
      <c r="F26" s="59">
        <f t="shared" ref="F26:BD26" si="2">F18+F25</f>
        <v>-2.3261291372274735E-2</v>
      </c>
      <c r="G26" s="59">
        <f t="shared" si="2"/>
        <v>-2.2114759194763366E-2</v>
      </c>
      <c r="H26" s="59">
        <f t="shared" si="2"/>
        <v>-1.9058833133214822E-2</v>
      </c>
      <c r="I26" s="59">
        <f t="shared" si="2"/>
        <v>-1.789266749273E-2</v>
      </c>
      <c r="J26" s="59">
        <f t="shared" si="2"/>
        <v>-1.6815822458310089E-2</v>
      </c>
      <c r="K26" s="59">
        <f t="shared" si="2"/>
        <v>-1.4728273346874543E-2</v>
      </c>
      <c r="L26" s="59">
        <f t="shared" si="2"/>
        <v>-1.2633692096219343E-2</v>
      </c>
      <c r="M26" s="59">
        <f t="shared" si="2"/>
        <v>5.8323573499485164E-4</v>
      </c>
      <c r="N26" s="59">
        <f t="shared" si="2"/>
        <v>6.5771581824775375E-4</v>
      </c>
      <c r="O26" s="59">
        <f t="shared" si="2"/>
        <v>7.3688480330196633E-4</v>
      </c>
      <c r="P26" s="59">
        <f t="shared" si="2"/>
        <v>8.2088707054685998E-4</v>
      </c>
      <c r="Q26" s="59">
        <f t="shared" si="2"/>
        <v>9.0986700037179046E-4</v>
      </c>
      <c r="R26" s="59">
        <f t="shared" si="2"/>
        <v>1.0039689731661196E-3</v>
      </c>
      <c r="S26" s="59">
        <f t="shared" si="2"/>
        <v>1.103337369319218E-3</v>
      </c>
      <c r="T26" s="59">
        <f t="shared" si="2"/>
        <v>1.2081165692204333E-3</v>
      </c>
      <c r="U26" s="59">
        <f t="shared" si="2"/>
        <v>1.3184509532591395E-3</v>
      </c>
      <c r="V26" s="59">
        <f t="shared" si="2"/>
        <v>1.4344849018247028E-3</v>
      </c>
      <c r="W26" s="59">
        <f t="shared" si="2"/>
        <v>1.5563627953064671E-3</v>
      </c>
      <c r="X26" s="59">
        <f t="shared" si="2"/>
        <v>1.6842290140938109E-3</v>
      </c>
      <c r="Y26" s="59">
        <f t="shared" si="2"/>
        <v>1.8182279385761E-3</v>
      </c>
      <c r="Z26" s="59">
        <f t="shared" si="2"/>
        <v>1.8783100248120016E-3</v>
      </c>
      <c r="AA26" s="59">
        <f t="shared" si="2"/>
        <v>1.8783100248120016E-3</v>
      </c>
      <c r="AB26" s="59">
        <f t="shared" si="2"/>
        <v>1.8783100248120016E-3</v>
      </c>
      <c r="AC26" s="59">
        <f t="shared" si="2"/>
        <v>1.8783100248120016E-3</v>
      </c>
      <c r="AD26" s="59">
        <f t="shared" si="2"/>
        <v>1.8783100248120016E-3</v>
      </c>
      <c r="AE26" s="59">
        <f t="shared" si="2"/>
        <v>1.8783100248120016E-3</v>
      </c>
      <c r="AF26" s="59">
        <f t="shared" si="2"/>
        <v>1.8783100248120016E-3</v>
      </c>
      <c r="AG26" s="59">
        <f t="shared" si="2"/>
        <v>1.8783100248120016E-3</v>
      </c>
      <c r="AH26" s="59">
        <f t="shared" si="2"/>
        <v>1.8783100248120016E-3</v>
      </c>
      <c r="AI26" s="59">
        <f t="shared" si="2"/>
        <v>1.8783100248120016E-3</v>
      </c>
      <c r="AJ26" s="59">
        <f t="shared" si="2"/>
        <v>1.8783100248120016E-3</v>
      </c>
      <c r="AK26" s="59">
        <f t="shared" si="2"/>
        <v>1.8783100248120016E-3</v>
      </c>
      <c r="AL26" s="59">
        <f t="shared" si="2"/>
        <v>1.8783100248120016E-3</v>
      </c>
      <c r="AM26" s="59">
        <f t="shared" si="2"/>
        <v>1.8783100248120016E-3</v>
      </c>
      <c r="AN26" s="59">
        <f t="shared" si="2"/>
        <v>1.8783100248120016E-3</v>
      </c>
      <c r="AO26" s="59">
        <f t="shared" si="2"/>
        <v>1.8783100248120016E-3</v>
      </c>
      <c r="AP26" s="59">
        <f t="shared" si="2"/>
        <v>1.8783100248120016E-3</v>
      </c>
      <c r="AQ26" s="59">
        <f t="shared" si="2"/>
        <v>1.8783100248120016E-3</v>
      </c>
      <c r="AR26" s="59">
        <f t="shared" si="2"/>
        <v>1.8783100248120016E-3</v>
      </c>
      <c r="AS26" s="59">
        <f t="shared" si="2"/>
        <v>1.8783100248120016E-3</v>
      </c>
      <c r="AT26" s="59">
        <f t="shared" si="2"/>
        <v>1.8783100248120016E-3</v>
      </c>
      <c r="AU26" s="59">
        <f t="shared" si="2"/>
        <v>1.8783100248120016E-3</v>
      </c>
      <c r="AV26" s="59">
        <f t="shared" si="2"/>
        <v>1.8783100248120016E-3</v>
      </c>
      <c r="AW26" s="59">
        <f t="shared" si="2"/>
        <v>1.8783100248120016E-3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-2.1040000000000003E-2</v>
      </c>
      <c r="F28" s="34">
        <f t="shared" ref="F28:AW28" si="4">F26*F27</f>
        <v>-1.8609033097819788E-2</v>
      </c>
      <c r="G28" s="34">
        <f t="shared" si="4"/>
        <v>-1.7691807355810694E-2</v>
      </c>
      <c r="H28" s="34">
        <f t="shared" si="4"/>
        <v>-1.5247066506571857E-2</v>
      </c>
      <c r="I28" s="34">
        <f t="shared" si="4"/>
        <v>-1.4314133994184E-2</v>
      </c>
      <c r="J28" s="34">
        <f t="shared" si="4"/>
        <v>-1.3452657966648072E-2</v>
      </c>
      <c r="K28" s="34">
        <f t="shared" si="4"/>
        <v>-1.1782618677499634E-2</v>
      </c>
      <c r="L28" s="34">
        <f t="shared" si="4"/>
        <v>-1.0106953676975476E-2</v>
      </c>
      <c r="M28" s="34">
        <f t="shared" si="4"/>
        <v>4.6658858799588135E-4</v>
      </c>
      <c r="N28" s="34">
        <f t="shared" si="4"/>
        <v>5.26172654598203E-4</v>
      </c>
      <c r="O28" s="34">
        <f t="shared" si="4"/>
        <v>5.8950784264157313E-4</v>
      </c>
      <c r="P28" s="34">
        <f t="shared" si="4"/>
        <v>6.5670965643748803E-4</v>
      </c>
      <c r="Q28" s="34">
        <f t="shared" si="4"/>
        <v>7.2789360029743239E-4</v>
      </c>
      <c r="R28" s="34">
        <f t="shared" si="4"/>
        <v>8.0317517853289565E-4</v>
      </c>
      <c r="S28" s="34">
        <f t="shared" si="4"/>
        <v>8.8266989545537444E-4</v>
      </c>
      <c r="T28" s="34">
        <f t="shared" si="4"/>
        <v>9.6649325537634671E-4</v>
      </c>
      <c r="U28" s="34">
        <f t="shared" si="4"/>
        <v>1.0547607626073116E-3</v>
      </c>
      <c r="V28" s="34">
        <f t="shared" si="4"/>
        <v>1.1475879214597623E-3</v>
      </c>
      <c r="W28" s="34">
        <f t="shared" si="4"/>
        <v>1.2450902362451737E-3</v>
      </c>
      <c r="X28" s="34">
        <f t="shared" si="4"/>
        <v>1.3473832112750488E-3</v>
      </c>
      <c r="Y28" s="34">
        <f t="shared" si="4"/>
        <v>1.4545823508608801E-3</v>
      </c>
      <c r="Z28" s="34">
        <f t="shared" si="4"/>
        <v>1.5026480198496014E-3</v>
      </c>
      <c r="AA28" s="34">
        <f t="shared" si="4"/>
        <v>1.5026480198496014E-3</v>
      </c>
      <c r="AB28" s="34">
        <f t="shared" si="4"/>
        <v>1.5026480198496014E-3</v>
      </c>
      <c r="AC28" s="34">
        <f t="shared" si="4"/>
        <v>1.5026480198496014E-3</v>
      </c>
      <c r="AD28" s="34">
        <f t="shared" si="4"/>
        <v>1.5026480198496014E-3</v>
      </c>
      <c r="AE28" s="34">
        <f t="shared" si="4"/>
        <v>1.5026480198496014E-3</v>
      </c>
      <c r="AF28" s="34">
        <f t="shared" si="4"/>
        <v>1.5026480198496014E-3</v>
      </c>
      <c r="AG28" s="34">
        <f t="shared" si="4"/>
        <v>1.5026480198496014E-3</v>
      </c>
      <c r="AH28" s="34">
        <f t="shared" si="4"/>
        <v>1.5026480198496014E-3</v>
      </c>
      <c r="AI28" s="34">
        <f t="shared" si="4"/>
        <v>1.5026480198496014E-3</v>
      </c>
      <c r="AJ28" s="34">
        <f t="shared" si="4"/>
        <v>1.5026480198496014E-3</v>
      </c>
      <c r="AK28" s="34">
        <f t="shared" si="4"/>
        <v>1.5026480198496014E-3</v>
      </c>
      <c r="AL28" s="34">
        <f t="shared" si="4"/>
        <v>1.5026480198496014E-3</v>
      </c>
      <c r="AM28" s="34">
        <f t="shared" si="4"/>
        <v>1.5026480198496014E-3</v>
      </c>
      <c r="AN28" s="34">
        <f t="shared" si="4"/>
        <v>1.5026480198496014E-3</v>
      </c>
      <c r="AO28" s="34">
        <f t="shared" si="4"/>
        <v>1.5026480198496014E-3</v>
      </c>
      <c r="AP28" s="34">
        <f t="shared" si="4"/>
        <v>1.5026480198496014E-3</v>
      </c>
      <c r="AQ28" s="34">
        <f t="shared" si="4"/>
        <v>1.5026480198496014E-3</v>
      </c>
      <c r="AR28" s="34">
        <f t="shared" si="4"/>
        <v>1.5026480198496014E-3</v>
      </c>
      <c r="AS28" s="34">
        <f t="shared" si="4"/>
        <v>1.5026480198496014E-3</v>
      </c>
      <c r="AT28" s="34">
        <f t="shared" si="4"/>
        <v>1.5026480198496014E-3</v>
      </c>
      <c r="AU28" s="34">
        <f t="shared" si="4"/>
        <v>1.5026480198496014E-3</v>
      </c>
      <c r="AV28" s="34">
        <f t="shared" si="4"/>
        <v>1.5026480198496014E-3</v>
      </c>
      <c r="AW28" s="34">
        <f t="shared" si="4"/>
        <v>1.5026480198496014E-3</v>
      </c>
      <c r="AX28" s="34"/>
      <c r="AY28" s="34"/>
      <c r="AZ28" s="34"/>
      <c r="BA28" s="34"/>
      <c r="BB28" s="34"/>
      <c r="BC28" s="34"/>
      <c r="BD28" s="34"/>
    </row>
    <row r="29" spans="1:56" x14ac:dyDescent="0.3">
      <c r="A29" s="115"/>
      <c r="B29" s="9" t="s">
        <v>92</v>
      </c>
      <c r="C29" s="11" t="s">
        <v>44</v>
      </c>
      <c r="D29" s="9" t="s">
        <v>40</v>
      </c>
      <c r="E29" s="34">
        <f>E26-E28</f>
        <v>-5.2599999999999973E-3</v>
      </c>
      <c r="F29" s="34">
        <f t="shared" ref="F29:AW29" si="5">F26-F28</f>
        <v>-4.6522582744549477E-3</v>
      </c>
      <c r="G29" s="34">
        <f t="shared" si="5"/>
        <v>-4.4229518389526726E-3</v>
      </c>
      <c r="H29" s="34">
        <f t="shared" si="5"/>
        <v>-3.8117666266429644E-3</v>
      </c>
      <c r="I29" s="34">
        <f t="shared" si="5"/>
        <v>-3.5785334985459997E-3</v>
      </c>
      <c r="J29" s="34">
        <f t="shared" si="5"/>
        <v>-3.3631644916620167E-3</v>
      </c>
      <c r="K29" s="34">
        <f t="shared" si="5"/>
        <v>-2.9456546693749086E-3</v>
      </c>
      <c r="L29" s="34">
        <f t="shared" si="5"/>
        <v>-2.5267384192438676E-3</v>
      </c>
      <c r="M29" s="34">
        <f t="shared" si="5"/>
        <v>1.1664714699897028E-4</v>
      </c>
      <c r="N29" s="34">
        <f t="shared" si="5"/>
        <v>1.3154316364955075E-4</v>
      </c>
      <c r="O29" s="34">
        <f t="shared" si="5"/>
        <v>1.473769606603932E-4</v>
      </c>
      <c r="P29" s="34">
        <f t="shared" si="5"/>
        <v>1.6417741410937195E-4</v>
      </c>
      <c r="Q29" s="34">
        <f t="shared" si="5"/>
        <v>1.8197340007435807E-4</v>
      </c>
      <c r="R29" s="34">
        <f t="shared" si="5"/>
        <v>2.0079379463322391E-4</v>
      </c>
      <c r="S29" s="34">
        <f t="shared" si="5"/>
        <v>2.2066747386384358E-4</v>
      </c>
      <c r="T29" s="34">
        <f t="shared" si="5"/>
        <v>2.4162331384408662E-4</v>
      </c>
      <c r="U29" s="34">
        <f t="shared" si="5"/>
        <v>2.6369019065182789E-4</v>
      </c>
      <c r="V29" s="34">
        <f t="shared" si="5"/>
        <v>2.8689698036494051E-4</v>
      </c>
      <c r="W29" s="34">
        <f t="shared" si="5"/>
        <v>3.1127255906129338E-4</v>
      </c>
      <c r="X29" s="34">
        <f t="shared" si="5"/>
        <v>3.368458028187621E-4</v>
      </c>
      <c r="Y29" s="34">
        <f t="shared" si="5"/>
        <v>3.6364558771521992E-4</v>
      </c>
      <c r="Z29" s="34">
        <f t="shared" si="5"/>
        <v>3.756620049624002E-4</v>
      </c>
      <c r="AA29" s="34">
        <f t="shared" si="5"/>
        <v>3.756620049624002E-4</v>
      </c>
      <c r="AB29" s="34">
        <f t="shared" si="5"/>
        <v>3.756620049624002E-4</v>
      </c>
      <c r="AC29" s="34">
        <f t="shared" si="5"/>
        <v>3.756620049624002E-4</v>
      </c>
      <c r="AD29" s="34">
        <f t="shared" si="5"/>
        <v>3.756620049624002E-4</v>
      </c>
      <c r="AE29" s="34">
        <f t="shared" si="5"/>
        <v>3.756620049624002E-4</v>
      </c>
      <c r="AF29" s="34">
        <f t="shared" si="5"/>
        <v>3.756620049624002E-4</v>
      </c>
      <c r="AG29" s="34">
        <f t="shared" si="5"/>
        <v>3.756620049624002E-4</v>
      </c>
      <c r="AH29" s="34">
        <f t="shared" si="5"/>
        <v>3.756620049624002E-4</v>
      </c>
      <c r="AI29" s="34">
        <f t="shared" si="5"/>
        <v>3.756620049624002E-4</v>
      </c>
      <c r="AJ29" s="34">
        <f t="shared" si="5"/>
        <v>3.756620049624002E-4</v>
      </c>
      <c r="AK29" s="34">
        <f t="shared" si="5"/>
        <v>3.756620049624002E-4</v>
      </c>
      <c r="AL29" s="34">
        <f t="shared" si="5"/>
        <v>3.756620049624002E-4</v>
      </c>
      <c r="AM29" s="34">
        <f t="shared" si="5"/>
        <v>3.756620049624002E-4</v>
      </c>
      <c r="AN29" s="34">
        <f t="shared" si="5"/>
        <v>3.756620049624002E-4</v>
      </c>
      <c r="AO29" s="34">
        <f t="shared" si="5"/>
        <v>3.756620049624002E-4</v>
      </c>
      <c r="AP29" s="34">
        <f t="shared" si="5"/>
        <v>3.756620049624002E-4</v>
      </c>
      <c r="AQ29" s="34">
        <f t="shared" si="5"/>
        <v>3.756620049624002E-4</v>
      </c>
      <c r="AR29" s="34">
        <f t="shared" si="5"/>
        <v>3.756620049624002E-4</v>
      </c>
      <c r="AS29" s="34">
        <f t="shared" si="5"/>
        <v>3.756620049624002E-4</v>
      </c>
      <c r="AT29" s="34">
        <f t="shared" si="5"/>
        <v>3.756620049624002E-4</v>
      </c>
      <c r="AU29" s="34">
        <f t="shared" si="5"/>
        <v>3.756620049624002E-4</v>
      </c>
      <c r="AV29" s="34">
        <f t="shared" si="5"/>
        <v>3.756620049624002E-4</v>
      </c>
      <c r="AW29" s="34">
        <f t="shared" si="5"/>
        <v>3.756620049624002E-4</v>
      </c>
      <c r="AX29" s="34"/>
      <c r="AY29" s="34"/>
      <c r="AZ29" s="34"/>
      <c r="BA29" s="34"/>
      <c r="BB29" s="34"/>
      <c r="BC29" s="34"/>
      <c r="BD29" s="34"/>
    </row>
    <row r="30" spans="1:56" ht="16.5" hidden="1" customHeight="1" outlineLevel="1" x14ac:dyDescent="0.35">
      <c r="A30" s="115"/>
      <c r="B30" s="9" t="s">
        <v>1</v>
      </c>
      <c r="C30" s="11" t="s">
        <v>53</v>
      </c>
      <c r="D30" s="9" t="s">
        <v>40</v>
      </c>
      <c r="F30" s="34">
        <f>$E$28/'Fixed data'!$C$7</f>
        <v>-4.6755555555555564E-4</v>
      </c>
      <c r="G30" s="34">
        <f>$E$28/'Fixed data'!$C$7</f>
        <v>-4.6755555555555564E-4</v>
      </c>
      <c r="H30" s="34">
        <f>$E$28/'Fixed data'!$C$7</f>
        <v>-4.6755555555555564E-4</v>
      </c>
      <c r="I30" s="34">
        <f>$E$28/'Fixed data'!$C$7</f>
        <v>-4.6755555555555564E-4</v>
      </c>
      <c r="J30" s="34">
        <f>$E$28/'Fixed data'!$C$7</f>
        <v>-4.6755555555555564E-4</v>
      </c>
      <c r="K30" s="34">
        <f>$E$28/'Fixed data'!$C$7</f>
        <v>-4.6755555555555564E-4</v>
      </c>
      <c r="L30" s="34">
        <f>$E$28/'Fixed data'!$C$7</f>
        <v>-4.6755555555555564E-4</v>
      </c>
      <c r="M30" s="34">
        <f>$E$28/'Fixed data'!$C$7</f>
        <v>-4.6755555555555564E-4</v>
      </c>
      <c r="N30" s="34">
        <f>$E$28/'Fixed data'!$C$7</f>
        <v>-4.6755555555555564E-4</v>
      </c>
      <c r="O30" s="34">
        <f>$E$28/'Fixed data'!$C$7</f>
        <v>-4.6755555555555564E-4</v>
      </c>
      <c r="P30" s="34">
        <f>$E$28/'Fixed data'!$C$7</f>
        <v>-4.6755555555555564E-4</v>
      </c>
      <c r="Q30" s="34">
        <f>$E$28/'Fixed data'!$C$7</f>
        <v>-4.6755555555555564E-4</v>
      </c>
      <c r="R30" s="34">
        <f>$E$28/'Fixed data'!$C$7</f>
        <v>-4.6755555555555564E-4</v>
      </c>
      <c r="S30" s="34">
        <f>$E$28/'Fixed data'!$C$7</f>
        <v>-4.6755555555555564E-4</v>
      </c>
      <c r="T30" s="34">
        <f>$E$28/'Fixed data'!$C$7</f>
        <v>-4.6755555555555564E-4</v>
      </c>
      <c r="U30" s="34">
        <f>$E$28/'Fixed data'!$C$7</f>
        <v>-4.6755555555555564E-4</v>
      </c>
      <c r="V30" s="34">
        <f>$E$28/'Fixed data'!$C$7</f>
        <v>-4.6755555555555564E-4</v>
      </c>
      <c r="W30" s="34">
        <f>$E$28/'Fixed data'!$C$7</f>
        <v>-4.6755555555555564E-4</v>
      </c>
      <c r="X30" s="34">
        <f>$E$28/'Fixed data'!$C$7</f>
        <v>-4.6755555555555564E-4</v>
      </c>
      <c r="Y30" s="34">
        <f>$E$28/'Fixed data'!$C$7</f>
        <v>-4.6755555555555564E-4</v>
      </c>
      <c r="Z30" s="34">
        <f>$E$28/'Fixed data'!$C$7</f>
        <v>-4.6755555555555564E-4</v>
      </c>
      <c r="AA30" s="34">
        <f>$E$28/'Fixed data'!$C$7</f>
        <v>-4.6755555555555564E-4</v>
      </c>
      <c r="AB30" s="34">
        <f>$E$28/'Fixed data'!$C$7</f>
        <v>-4.6755555555555564E-4</v>
      </c>
      <c r="AC30" s="34">
        <f>$E$28/'Fixed data'!$C$7</f>
        <v>-4.6755555555555564E-4</v>
      </c>
      <c r="AD30" s="34">
        <f>$E$28/'Fixed data'!$C$7</f>
        <v>-4.6755555555555564E-4</v>
      </c>
      <c r="AE30" s="34">
        <f>$E$28/'Fixed data'!$C$7</f>
        <v>-4.6755555555555564E-4</v>
      </c>
      <c r="AF30" s="34">
        <f>$E$28/'Fixed data'!$C$7</f>
        <v>-4.6755555555555564E-4</v>
      </c>
      <c r="AG30" s="34">
        <f>$E$28/'Fixed data'!$C$7</f>
        <v>-4.6755555555555564E-4</v>
      </c>
      <c r="AH30" s="34">
        <f>$E$28/'Fixed data'!$C$7</f>
        <v>-4.6755555555555564E-4</v>
      </c>
      <c r="AI30" s="34">
        <f>$E$28/'Fixed data'!$C$7</f>
        <v>-4.6755555555555564E-4</v>
      </c>
      <c r="AJ30" s="34">
        <f>$E$28/'Fixed data'!$C$7</f>
        <v>-4.6755555555555564E-4</v>
      </c>
      <c r="AK30" s="34">
        <f>$E$28/'Fixed data'!$C$7</f>
        <v>-4.6755555555555564E-4</v>
      </c>
      <c r="AL30" s="34">
        <f>$E$28/'Fixed data'!$C$7</f>
        <v>-4.6755555555555564E-4</v>
      </c>
      <c r="AM30" s="34">
        <f>$E$28/'Fixed data'!$C$7</f>
        <v>-4.6755555555555564E-4</v>
      </c>
      <c r="AN30" s="34">
        <f>$E$28/'Fixed data'!$C$7</f>
        <v>-4.6755555555555564E-4</v>
      </c>
      <c r="AO30" s="34">
        <f>$E$28/'Fixed data'!$C$7</f>
        <v>-4.6755555555555564E-4</v>
      </c>
      <c r="AP30" s="34">
        <f>$E$28/'Fixed data'!$C$7</f>
        <v>-4.6755555555555564E-4</v>
      </c>
      <c r="AQ30" s="34">
        <f>$E$28/'Fixed data'!$C$7</f>
        <v>-4.6755555555555564E-4</v>
      </c>
      <c r="AR30" s="34">
        <f>$E$28/'Fixed data'!$C$7</f>
        <v>-4.6755555555555564E-4</v>
      </c>
      <c r="AS30" s="34">
        <f>$E$28/'Fixed data'!$C$7</f>
        <v>-4.6755555555555564E-4</v>
      </c>
      <c r="AT30" s="34">
        <f>$E$28/'Fixed data'!$C$7</f>
        <v>-4.6755555555555564E-4</v>
      </c>
      <c r="AU30" s="34">
        <f>$E$28/'Fixed data'!$C$7</f>
        <v>-4.6755555555555564E-4</v>
      </c>
      <c r="AV30" s="34">
        <f>$E$28/'Fixed data'!$C$7</f>
        <v>-4.6755555555555564E-4</v>
      </c>
      <c r="AW30" s="34">
        <f>$E$28/'Fixed data'!$C$7</f>
        <v>-4.6755555555555564E-4</v>
      </c>
      <c r="AX30" s="34">
        <f>$E$28/'Fixed data'!$C$7</f>
        <v>-4.6755555555555564E-4</v>
      </c>
      <c r="AY30" s="34"/>
      <c r="AZ30" s="34"/>
      <c r="BA30" s="34"/>
      <c r="BB30" s="34"/>
      <c r="BC30" s="34"/>
      <c r="BD30" s="34"/>
    </row>
    <row r="31" spans="1:56" ht="16.5" hidden="1" customHeight="1" outlineLevel="1" x14ac:dyDescent="0.35">
      <c r="A31" s="115"/>
      <c r="B31" s="9" t="s">
        <v>2</v>
      </c>
      <c r="C31" s="11" t="s">
        <v>54</v>
      </c>
      <c r="D31" s="9" t="s">
        <v>40</v>
      </c>
      <c r="F31" s="34"/>
      <c r="G31" s="34">
        <f>$F$28/'Fixed data'!$C$7</f>
        <v>-4.1353406884043971E-4</v>
      </c>
      <c r="H31" s="34">
        <f>$F$28/'Fixed data'!$C$7</f>
        <v>-4.1353406884043971E-4</v>
      </c>
      <c r="I31" s="34">
        <f>$F$28/'Fixed data'!$C$7</f>
        <v>-4.1353406884043971E-4</v>
      </c>
      <c r="J31" s="34">
        <f>$F$28/'Fixed data'!$C$7</f>
        <v>-4.1353406884043971E-4</v>
      </c>
      <c r="K31" s="34">
        <f>$F$28/'Fixed data'!$C$7</f>
        <v>-4.1353406884043971E-4</v>
      </c>
      <c r="L31" s="34">
        <f>$F$28/'Fixed data'!$C$7</f>
        <v>-4.1353406884043971E-4</v>
      </c>
      <c r="M31" s="34">
        <f>$F$28/'Fixed data'!$C$7</f>
        <v>-4.1353406884043971E-4</v>
      </c>
      <c r="N31" s="34">
        <f>$F$28/'Fixed data'!$C$7</f>
        <v>-4.1353406884043971E-4</v>
      </c>
      <c r="O31" s="34">
        <f>$F$28/'Fixed data'!$C$7</f>
        <v>-4.1353406884043971E-4</v>
      </c>
      <c r="P31" s="34">
        <f>$F$28/'Fixed data'!$C$7</f>
        <v>-4.1353406884043971E-4</v>
      </c>
      <c r="Q31" s="34">
        <f>$F$28/'Fixed data'!$C$7</f>
        <v>-4.1353406884043971E-4</v>
      </c>
      <c r="R31" s="34">
        <f>$F$28/'Fixed data'!$C$7</f>
        <v>-4.1353406884043971E-4</v>
      </c>
      <c r="S31" s="34">
        <f>$F$28/'Fixed data'!$C$7</f>
        <v>-4.1353406884043971E-4</v>
      </c>
      <c r="T31" s="34">
        <f>$F$28/'Fixed data'!$C$7</f>
        <v>-4.1353406884043971E-4</v>
      </c>
      <c r="U31" s="34">
        <f>$F$28/'Fixed data'!$C$7</f>
        <v>-4.1353406884043971E-4</v>
      </c>
      <c r="V31" s="34">
        <f>$F$28/'Fixed data'!$C$7</f>
        <v>-4.1353406884043971E-4</v>
      </c>
      <c r="W31" s="34">
        <f>$F$28/'Fixed data'!$C$7</f>
        <v>-4.1353406884043971E-4</v>
      </c>
      <c r="X31" s="34">
        <f>$F$28/'Fixed data'!$C$7</f>
        <v>-4.1353406884043971E-4</v>
      </c>
      <c r="Y31" s="34">
        <f>$F$28/'Fixed data'!$C$7</f>
        <v>-4.1353406884043971E-4</v>
      </c>
      <c r="Z31" s="34">
        <f>$F$28/'Fixed data'!$C$7</f>
        <v>-4.1353406884043971E-4</v>
      </c>
      <c r="AA31" s="34">
        <f>$F$28/'Fixed data'!$C$7</f>
        <v>-4.1353406884043971E-4</v>
      </c>
      <c r="AB31" s="34">
        <f>$F$28/'Fixed data'!$C$7</f>
        <v>-4.1353406884043971E-4</v>
      </c>
      <c r="AC31" s="34">
        <f>$F$28/'Fixed data'!$C$7</f>
        <v>-4.1353406884043971E-4</v>
      </c>
      <c r="AD31" s="34">
        <f>$F$28/'Fixed data'!$C$7</f>
        <v>-4.1353406884043971E-4</v>
      </c>
      <c r="AE31" s="34">
        <f>$F$28/'Fixed data'!$C$7</f>
        <v>-4.1353406884043971E-4</v>
      </c>
      <c r="AF31" s="34">
        <f>$F$28/'Fixed data'!$C$7</f>
        <v>-4.1353406884043971E-4</v>
      </c>
      <c r="AG31" s="34">
        <f>$F$28/'Fixed data'!$C$7</f>
        <v>-4.1353406884043971E-4</v>
      </c>
      <c r="AH31" s="34">
        <f>$F$28/'Fixed data'!$C$7</f>
        <v>-4.1353406884043971E-4</v>
      </c>
      <c r="AI31" s="34">
        <f>$F$28/'Fixed data'!$C$7</f>
        <v>-4.1353406884043971E-4</v>
      </c>
      <c r="AJ31" s="34">
        <f>$F$28/'Fixed data'!$C$7</f>
        <v>-4.1353406884043971E-4</v>
      </c>
      <c r="AK31" s="34">
        <f>$F$28/'Fixed data'!$C$7</f>
        <v>-4.1353406884043971E-4</v>
      </c>
      <c r="AL31" s="34">
        <f>$F$28/'Fixed data'!$C$7</f>
        <v>-4.1353406884043971E-4</v>
      </c>
      <c r="AM31" s="34">
        <f>$F$28/'Fixed data'!$C$7</f>
        <v>-4.1353406884043971E-4</v>
      </c>
      <c r="AN31" s="34">
        <f>$F$28/'Fixed data'!$C$7</f>
        <v>-4.1353406884043971E-4</v>
      </c>
      <c r="AO31" s="34">
        <f>$F$28/'Fixed data'!$C$7</f>
        <v>-4.1353406884043971E-4</v>
      </c>
      <c r="AP31" s="34">
        <f>$F$28/'Fixed data'!$C$7</f>
        <v>-4.1353406884043971E-4</v>
      </c>
      <c r="AQ31" s="34">
        <f>$F$28/'Fixed data'!$C$7</f>
        <v>-4.1353406884043971E-4</v>
      </c>
      <c r="AR31" s="34">
        <f>$F$28/'Fixed data'!$C$7</f>
        <v>-4.1353406884043971E-4</v>
      </c>
      <c r="AS31" s="34">
        <f>$F$28/'Fixed data'!$C$7</f>
        <v>-4.1353406884043971E-4</v>
      </c>
      <c r="AT31" s="34">
        <f>$F$28/'Fixed data'!$C$7</f>
        <v>-4.1353406884043971E-4</v>
      </c>
      <c r="AU31" s="34">
        <f>$F$28/'Fixed data'!$C$7</f>
        <v>-4.1353406884043971E-4</v>
      </c>
      <c r="AV31" s="34">
        <f>$F$28/'Fixed data'!$C$7</f>
        <v>-4.1353406884043971E-4</v>
      </c>
      <c r="AW31" s="34">
        <f>$F$28/'Fixed data'!$C$7</f>
        <v>-4.1353406884043971E-4</v>
      </c>
      <c r="AX31" s="34">
        <f>$F$28/'Fixed data'!$C$7</f>
        <v>-4.1353406884043971E-4</v>
      </c>
      <c r="AY31" s="34">
        <f>$F$28/'Fixed data'!$C$7</f>
        <v>-4.1353406884043971E-4</v>
      </c>
      <c r="AZ31" s="34"/>
      <c r="BA31" s="34"/>
      <c r="BB31" s="34"/>
      <c r="BC31" s="34"/>
      <c r="BD31" s="34"/>
    </row>
    <row r="32" spans="1:56" ht="16.5" hidden="1" customHeight="1" outlineLevel="1" x14ac:dyDescent="0.35">
      <c r="A32" s="115"/>
      <c r="B32" s="9" t="s">
        <v>3</v>
      </c>
      <c r="C32" s="11" t="s">
        <v>55</v>
      </c>
      <c r="D32" s="9" t="s">
        <v>40</v>
      </c>
      <c r="F32" s="34"/>
      <c r="G32" s="34"/>
      <c r="H32" s="34">
        <f>$G$28/'Fixed data'!$C$7</f>
        <v>-3.9315127457357097E-4</v>
      </c>
      <c r="I32" s="34">
        <f>$G$28/'Fixed data'!$C$7</f>
        <v>-3.9315127457357097E-4</v>
      </c>
      <c r="J32" s="34">
        <f>$G$28/'Fixed data'!$C$7</f>
        <v>-3.9315127457357097E-4</v>
      </c>
      <c r="K32" s="34">
        <f>$G$28/'Fixed data'!$C$7</f>
        <v>-3.9315127457357097E-4</v>
      </c>
      <c r="L32" s="34">
        <f>$G$28/'Fixed data'!$C$7</f>
        <v>-3.9315127457357097E-4</v>
      </c>
      <c r="M32" s="34">
        <f>$G$28/'Fixed data'!$C$7</f>
        <v>-3.9315127457357097E-4</v>
      </c>
      <c r="N32" s="34">
        <f>$G$28/'Fixed data'!$C$7</f>
        <v>-3.9315127457357097E-4</v>
      </c>
      <c r="O32" s="34">
        <f>$G$28/'Fixed data'!$C$7</f>
        <v>-3.9315127457357097E-4</v>
      </c>
      <c r="P32" s="34">
        <f>$G$28/'Fixed data'!$C$7</f>
        <v>-3.9315127457357097E-4</v>
      </c>
      <c r="Q32" s="34">
        <f>$G$28/'Fixed data'!$C$7</f>
        <v>-3.9315127457357097E-4</v>
      </c>
      <c r="R32" s="34">
        <f>$G$28/'Fixed data'!$C$7</f>
        <v>-3.9315127457357097E-4</v>
      </c>
      <c r="S32" s="34">
        <f>$G$28/'Fixed data'!$C$7</f>
        <v>-3.9315127457357097E-4</v>
      </c>
      <c r="T32" s="34">
        <f>$G$28/'Fixed data'!$C$7</f>
        <v>-3.9315127457357097E-4</v>
      </c>
      <c r="U32" s="34">
        <f>$G$28/'Fixed data'!$C$7</f>
        <v>-3.9315127457357097E-4</v>
      </c>
      <c r="V32" s="34">
        <f>$G$28/'Fixed data'!$C$7</f>
        <v>-3.9315127457357097E-4</v>
      </c>
      <c r="W32" s="34">
        <f>$G$28/'Fixed data'!$C$7</f>
        <v>-3.9315127457357097E-4</v>
      </c>
      <c r="X32" s="34">
        <f>$G$28/'Fixed data'!$C$7</f>
        <v>-3.9315127457357097E-4</v>
      </c>
      <c r="Y32" s="34">
        <f>$G$28/'Fixed data'!$C$7</f>
        <v>-3.9315127457357097E-4</v>
      </c>
      <c r="Z32" s="34">
        <f>$G$28/'Fixed data'!$C$7</f>
        <v>-3.9315127457357097E-4</v>
      </c>
      <c r="AA32" s="34">
        <f>$G$28/'Fixed data'!$C$7</f>
        <v>-3.9315127457357097E-4</v>
      </c>
      <c r="AB32" s="34">
        <f>$G$28/'Fixed data'!$C$7</f>
        <v>-3.9315127457357097E-4</v>
      </c>
      <c r="AC32" s="34">
        <f>$G$28/'Fixed data'!$C$7</f>
        <v>-3.9315127457357097E-4</v>
      </c>
      <c r="AD32" s="34">
        <f>$G$28/'Fixed data'!$C$7</f>
        <v>-3.9315127457357097E-4</v>
      </c>
      <c r="AE32" s="34">
        <f>$G$28/'Fixed data'!$C$7</f>
        <v>-3.9315127457357097E-4</v>
      </c>
      <c r="AF32" s="34">
        <f>$G$28/'Fixed data'!$C$7</f>
        <v>-3.9315127457357097E-4</v>
      </c>
      <c r="AG32" s="34">
        <f>$G$28/'Fixed data'!$C$7</f>
        <v>-3.9315127457357097E-4</v>
      </c>
      <c r="AH32" s="34">
        <f>$G$28/'Fixed data'!$C$7</f>
        <v>-3.9315127457357097E-4</v>
      </c>
      <c r="AI32" s="34">
        <f>$G$28/'Fixed data'!$C$7</f>
        <v>-3.9315127457357097E-4</v>
      </c>
      <c r="AJ32" s="34">
        <f>$G$28/'Fixed data'!$C$7</f>
        <v>-3.9315127457357097E-4</v>
      </c>
      <c r="AK32" s="34">
        <f>$G$28/'Fixed data'!$C$7</f>
        <v>-3.9315127457357097E-4</v>
      </c>
      <c r="AL32" s="34">
        <f>$G$28/'Fixed data'!$C$7</f>
        <v>-3.9315127457357097E-4</v>
      </c>
      <c r="AM32" s="34">
        <f>$G$28/'Fixed data'!$C$7</f>
        <v>-3.9315127457357097E-4</v>
      </c>
      <c r="AN32" s="34">
        <f>$G$28/'Fixed data'!$C$7</f>
        <v>-3.9315127457357097E-4</v>
      </c>
      <c r="AO32" s="34">
        <f>$G$28/'Fixed data'!$C$7</f>
        <v>-3.9315127457357097E-4</v>
      </c>
      <c r="AP32" s="34">
        <f>$G$28/'Fixed data'!$C$7</f>
        <v>-3.9315127457357097E-4</v>
      </c>
      <c r="AQ32" s="34">
        <f>$G$28/'Fixed data'!$C$7</f>
        <v>-3.9315127457357097E-4</v>
      </c>
      <c r="AR32" s="34">
        <f>$G$28/'Fixed data'!$C$7</f>
        <v>-3.9315127457357097E-4</v>
      </c>
      <c r="AS32" s="34">
        <f>$G$28/'Fixed data'!$C$7</f>
        <v>-3.9315127457357097E-4</v>
      </c>
      <c r="AT32" s="34">
        <f>$G$28/'Fixed data'!$C$7</f>
        <v>-3.9315127457357097E-4</v>
      </c>
      <c r="AU32" s="34">
        <f>$G$28/'Fixed data'!$C$7</f>
        <v>-3.9315127457357097E-4</v>
      </c>
      <c r="AV32" s="34">
        <f>$G$28/'Fixed data'!$C$7</f>
        <v>-3.9315127457357097E-4</v>
      </c>
      <c r="AW32" s="34">
        <f>$G$28/'Fixed data'!$C$7</f>
        <v>-3.9315127457357097E-4</v>
      </c>
      <c r="AX32" s="34">
        <f>$G$28/'Fixed data'!$C$7</f>
        <v>-3.9315127457357097E-4</v>
      </c>
      <c r="AY32" s="34">
        <f>$G$28/'Fixed data'!$C$7</f>
        <v>-3.9315127457357097E-4</v>
      </c>
      <c r="AZ32" s="34">
        <f>$G$28/'Fixed data'!$C$7</f>
        <v>-3.9315127457357097E-4</v>
      </c>
      <c r="BA32" s="34"/>
      <c r="BB32" s="34"/>
      <c r="BC32" s="34"/>
      <c r="BD32" s="34"/>
    </row>
    <row r="33" spans="1:57" ht="16.5" hidden="1" customHeight="1" outlineLevel="1" x14ac:dyDescent="0.35">
      <c r="A33" s="115"/>
      <c r="B33" s="9" t="s">
        <v>4</v>
      </c>
      <c r="C33" s="11" t="s">
        <v>56</v>
      </c>
      <c r="D33" s="9" t="s">
        <v>40</v>
      </c>
      <c r="F33" s="34"/>
      <c r="G33" s="34"/>
      <c r="H33" s="34"/>
      <c r="I33" s="34">
        <f>$H$28/'Fixed data'!$C$7</f>
        <v>-3.3882370014604127E-4</v>
      </c>
      <c r="J33" s="34">
        <f>$H$28/'Fixed data'!$C$7</f>
        <v>-3.3882370014604127E-4</v>
      </c>
      <c r="K33" s="34">
        <f>$H$28/'Fixed data'!$C$7</f>
        <v>-3.3882370014604127E-4</v>
      </c>
      <c r="L33" s="34">
        <f>$H$28/'Fixed data'!$C$7</f>
        <v>-3.3882370014604127E-4</v>
      </c>
      <c r="M33" s="34">
        <f>$H$28/'Fixed data'!$C$7</f>
        <v>-3.3882370014604127E-4</v>
      </c>
      <c r="N33" s="34">
        <f>$H$28/'Fixed data'!$C$7</f>
        <v>-3.3882370014604127E-4</v>
      </c>
      <c r="O33" s="34">
        <f>$H$28/'Fixed data'!$C$7</f>
        <v>-3.3882370014604127E-4</v>
      </c>
      <c r="P33" s="34">
        <f>$H$28/'Fixed data'!$C$7</f>
        <v>-3.3882370014604127E-4</v>
      </c>
      <c r="Q33" s="34">
        <f>$H$28/'Fixed data'!$C$7</f>
        <v>-3.3882370014604127E-4</v>
      </c>
      <c r="R33" s="34">
        <f>$H$28/'Fixed data'!$C$7</f>
        <v>-3.3882370014604127E-4</v>
      </c>
      <c r="S33" s="34">
        <f>$H$28/'Fixed data'!$C$7</f>
        <v>-3.3882370014604127E-4</v>
      </c>
      <c r="T33" s="34">
        <f>$H$28/'Fixed data'!$C$7</f>
        <v>-3.3882370014604127E-4</v>
      </c>
      <c r="U33" s="34">
        <f>$H$28/'Fixed data'!$C$7</f>
        <v>-3.3882370014604127E-4</v>
      </c>
      <c r="V33" s="34">
        <f>$H$28/'Fixed data'!$C$7</f>
        <v>-3.3882370014604127E-4</v>
      </c>
      <c r="W33" s="34">
        <f>$H$28/'Fixed data'!$C$7</f>
        <v>-3.3882370014604127E-4</v>
      </c>
      <c r="X33" s="34">
        <f>$H$28/'Fixed data'!$C$7</f>
        <v>-3.3882370014604127E-4</v>
      </c>
      <c r="Y33" s="34">
        <f>$H$28/'Fixed data'!$C$7</f>
        <v>-3.3882370014604127E-4</v>
      </c>
      <c r="Z33" s="34">
        <f>$H$28/'Fixed data'!$C$7</f>
        <v>-3.3882370014604127E-4</v>
      </c>
      <c r="AA33" s="34">
        <f>$H$28/'Fixed data'!$C$7</f>
        <v>-3.3882370014604127E-4</v>
      </c>
      <c r="AB33" s="34">
        <f>$H$28/'Fixed data'!$C$7</f>
        <v>-3.3882370014604127E-4</v>
      </c>
      <c r="AC33" s="34">
        <f>$H$28/'Fixed data'!$C$7</f>
        <v>-3.3882370014604127E-4</v>
      </c>
      <c r="AD33" s="34">
        <f>$H$28/'Fixed data'!$C$7</f>
        <v>-3.3882370014604127E-4</v>
      </c>
      <c r="AE33" s="34">
        <f>$H$28/'Fixed data'!$C$7</f>
        <v>-3.3882370014604127E-4</v>
      </c>
      <c r="AF33" s="34">
        <f>$H$28/'Fixed data'!$C$7</f>
        <v>-3.3882370014604127E-4</v>
      </c>
      <c r="AG33" s="34">
        <f>$H$28/'Fixed data'!$C$7</f>
        <v>-3.3882370014604127E-4</v>
      </c>
      <c r="AH33" s="34">
        <f>$H$28/'Fixed data'!$C$7</f>
        <v>-3.3882370014604127E-4</v>
      </c>
      <c r="AI33" s="34">
        <f>$H$28/'Fixed data'!$C$7</f>
        <v>-3.3882370014604127E-4</v>
      </c>
      <c r="AJ33" s="34">
        <f>$H$28/'Fixed data'!$C$7</f>
        <v>-3.3882370014604127E-4</v>
      </c>
      <c r="AK33" s="34">
        <f>$H$28/'Fixed data'!$C$7</f>
        <v>-3.3882370014604127E-4</v>
      </c>
      <c r="AL33" s="34">
        <f>$H$28/'Fixed data'!$C$7</f>
        <v>-3.3882370014604127E-4</v>
      </c>
      <c r="AM33" s="34">
        <f>$H$28/'Fixed data'!$C$7</f>
        <v>-3.3882370014604127E-4</v>
      </c>
      <c r="AN33" s="34">
        <f>$H$28/'Fixed data'!$C$7</f>
        <v>-3.3882370014604127E-4</v>
      </c>
      <c r="AO33" s="34">
        <f>$H$28/'Fixed data'!$C$7</f>
        <v>-3.3882370014604127E-4</v>
      </c>
      <c r="AP33" s="34">
        <f>$H$28/'Fixed data'!$C$7</f>
        <v>-3.3882370014604127E-4</v>
      </c>
      <c r="AQ33" s="34">
        <f>$H$28/'Fixed data'!$C$7</f>
        <v>-3.3882370014604127E-4</v>
      </c>
      <c r="AR33" s="34">
        <f>$H$28/'Fixed data'!$C$7</f>
        <v>-3.3882370014604127E-4</v>
      </c>
      <c r="AS33" s="34">
        <f>$H$28/'Fixed data'!$C$7</f>
        <v>-3.3882370014604127E-4</v>
      </c>
      <c r="AT33" s="34">
        <f>$H$28/'Fixed data'!$C$7</f>
        <v>-3.3882370014604127E-4</v>
      </c>
      <c r="AU33" s="34">
        <f>$H$28/'Fixed data'!$C$7</f>
        <v>-3.3882370014604127E-4</v>
      </c>
      <c r="AV33" s="34">
        <f>$H$28/'Fixed data'!$C$7</f>
        <v>-3.3882370014604127E-4</v>
      </c>
      <c r="AW33" s="34">
        <f>$H$28/'Fixed data'!$C$7</f>
        <v>-3.3882370014604127E-4</v>
      </c>
      <c r="AX33" s="34">
        <f>$H$28/'Fixed data'!$C$7</f>
        <v>-3.3882370014604127E-4</v>
      </c>
      <c r="AY33" s="34">
        <f>$H$28/'Fixed data'!$C$7</f>
        <v>-3.3882370014604127E-4</v>
      </c>
      <c r="AZ33" s="34">
        <f>$H$28/'Fixed data'!$C$7</f>
        <v>-3.3882370014604127E-4</v>
      </c>
      <c r="BA33" s="34">
        <f>$H$28/'Fixed data'!$C$7</f>
        <v>-3.3882370014604127E-4</v>
      </c>
      <c r="BB33" s="34"/>
      <c r="BC33" s="34"/>
      <c r="BD33" s="34"/>
    </row>
    <row r="34" spans="1:57" ht="16.5" hidden="1" customHeight="1" outlineLevel="1" x14ac:dyDescent="0.35">
      <c r="A34" s="115"/>
      <c r="B34" s="9" t="s">
        <v>5</v>
      </c>
      <c r="C34" s="11" t="s">
        <v>57</v>
      </c>
      <c r="D34" s="9" t="s">
        <v>40</v>
      </c>
      <c r="F34" s="34"/>
      <c r="G34" s="34"/>
      <c r="H34" s="34"/>
      <c r="I34" s="34"/>
      <c r="J34" s="34">
        <f>$I$28/'Fixed data'!$C$7</f>
        <v>-3.1809186653742222E-4</v>
      </c>
      <c r="K34" s="34">
        <f>$I$28/'Fixed data'!$C$7</f>
        <v>-3.1809186653742222E-4</v>
      </c>
      <c r="L34" s="34">
        <f>$I$28/'Fixed data'!$C$7</f>
        <v>-3.1809186653742222E-4</v>
      </c>
      <c r="M34" s="34">
        <f>$I$28/'Fixed data'!$C$7</f>
        <v>-3.1809186653742222E-4</v>
      </c>
      <c r="N34" s="34">
        <f>$I$28/'Fixed data'!$C$7</f>
        <v>-3.1809186653742222E-4</v>
      </c>
      <c r="O34" s="34">
        <f>$I$28/'Fixed data'!$C$7</f>
        <v>-3.1809186653742222E-4</v>
      </c>
      <c r="P34" s="34">
        <f>$I$28/'Fixed data'!$C$7</f>
        <v>-3.1809186653742222E-4</v>
      </c>
      <c r="Q34" s="34">
        <f>$I$28/'Fixed data'!$C$7</f>
        <v>-3.1809186653742222E-4</v>
      </c>
      <c r="R34" s="34">
        <f>$I$28/'Fixed data'!$C$7</f>
        <v>-3.1809186653742222E-4</v>
      </c>
      <c r="S34" s="34">
        <f>$I$28/'Fixed data'!$C$7</f>
        <v>-3.1809186653742222E-4</v>
      </c>
      <c r="T34" s="34">
        <f>$I$28/'Fixed data'!$C$7</f>
        <v>-3.1809186653742222E-4</v>
      </c>
      <c r="U34" s="34">
        <f>$I$28/'Fixed data'!$C$7</f>
        <v>-3.1809186653742222E-4</v>
      </c>
      <c r="V34" s="34">
        <f>$I$28/'Fixed data'!$C$7</f>
        <v>-3.1809186653742222E-4</v>
      </c>
      <c r="W34" s="34">
        <f>$I$28/'Fixed data'!$C$7</f>
        <v>-3.1809186653742222E-4</v>
      </c>
      <c r="X34" s="34">
        <f>$I$28/'Fixed data'!$C$7</f>
        <v>-3.1809186653742222E-4</v>
      </c>
      <c r="Y34" s="34">
        <f>$I$28/'Fixed data'!$C$7</f>
        <v>-3.1809186653742222E-4</v>
      </c>
      <c r="Z34" s="34">
        <f>$I$28/'Fixed data'!$C$7</f>
        <v>-3.1809186653742222E-4</v>
      </c>
      <c r="AA34" s="34">
        <f>$I$28/'Fixed data'!$C$7</f>
        <v>-3.1809186653742222E-4</v>
      </c>
      <c r="AB34" s="34">
        <f>$I$28/'Fixed data'!$C$7</f>
        <v>-3.1809186653742222E-4</v>
      </c>
      <c r="AC34" s="34">
        <f>$I$28/'Fixed data'!$C$7</f>
        <v>-3.1809186653742222E-4</v>
      </c>
      <c r="AD34" s="34">
        <f>$I$28/'Fixed data'!$C$7</f>
        <v>-3.1809186653742222E-4</v>
      </c>
      <c r="AE34" s="34">
        <f>$I$28/'Fixed data'!$C$7</f>
        <v>-3.1809186653742222E-4</v>
      </c>
      <c r="AF34" s="34">
        <f>$I$28/'Fixed data'!$C$7</f>
        <v>-3.1809186653742222E-4</v>
      </c>
      <c r="AG34" s="34">
        <f>$I$28/'Fixed data'!$C$7</f>
        <v>-3.1809186653742222E-4</v>
      </c>
      <c r="AH34" s="34">
        <f>$I$28/'Fixed data'!$C$7</f>
        <v>-3.1809186653742222E-4</v>
      </c>
      <c r="AI34" s="34">
        <f>$I$28/'Fixed data'!$C$7</f>
        <v>-3.1809186653742222E-4</v>
      </c>
      <c r="AJ34" s="34">
        <f>$I$28/'Fixed data'!$C$7</f>
        <v>-3.1809186653742222E-4</v>
      </c>
      <c r="AK34" s="34">
        <f>$I$28/'Fixed data'!$C$7</f>
        <v>-3.1809186653742222E-4</v>
      </c>
      <c r="AL34" s="34">
        <f>$I$28/'Fixed data'!$C$7</f>
        <v>-3.1809186653742222E-4</v>
      </c>
      <c r="AM34" s="34">
        <f>$I$28/'Fixed data'!$C$7</f>
        <v>-3.1809186653742222E-4</v>
      </c>
      <c r="AN34" s="34">
        <f>$I$28/'Fixed data'!$C$7</f>
        <v>-3.1809186653742222E-4</v>
      </c>
      <c r="AO34" s="34">
        <f>$I$28/'Fixed data'!$C$7</f>
        <v>-3.1809186653742222E-4</v>
      </c>
      <c r="AP34" s="34">
        <f>$I$28/'Fixed data'!$C$7</f>
        <v>-3.1809186653742222E-4</v>
      </c>
      <c r="AQ34" s="34">
        <f>$I$28/'Fixed data'!$C$7</f>
        <v>-3.1809186653742222E-4</v>
      </c>
      <c r="AR34" s="34">
        <f>$I$28/'Fixed data'!$C$7</f>
        <v>-3.1809186653742222E-4</v>
      </c>
      <c r="AS34" s="34">
        <f>$I$28/'Fixed data'!$C$7</f>
        <v>-3.1809186653742222E-4</v>
      </c>
      <c r="AT34" s="34">
        <f>$I$28/'Fixed data'!$C$7</f>
        <v>-3.1809186653742222E-4</v>
      </c>
      <c r="AU34" s="34">
        <f>$I$28/'Fixed data'!$C$7</f>
        <v>-3.1809186653742222E-4</v>
      </c>
      <c r="AV34" s="34">
        <f>$I$28/'Fixed data'!$C$7</f>
        <v>-3.1809186653742222E-4</v>
      </c>
      <c r="AW34" s="34">
        <f>$I$28/'Fixed data'!$C$7</f>
        <v>-3.1809186653742222E-4</v>
      </c>
      <c r="AX34" s="34">
        <f>$I$28/'Fixed data'!$C$7</f>
        <v>-3.1809186653742222E-4</v>
      </c>
      <c r="AY34" s="34">
        <f>$I$28/'Fixed data'!$C$7</f>
        <v>-3.1809186653742222E-4</v>
      </c>
      <c r="AZ34" s="34">
        <f>$I$28/'Fixed data'!$C$7</f>
        <v>-3.1809186653742222E-4</v>
      </c>
      <c r="BA34" s="34">
        <f>$I$28/'Fixed data'!$C$7</f>
        <v>-3.1809186653742222E-4</v>
      </c>
      <c r="BB34" s="34">
        <f>$I$28/'Fixed data'!$C$7</f>
        <v>-3.1809186653742222E-4</v>
      </c>
      <c r="BC34" s="34"/>
      <c r="BD34" s="34"/>
    </row>
    <row r="35" spans="1:57" ht="16.5" hidden="1" customHeight="1" outlineLevel="1" x14ac:dyDescent="0.35">
      <c r="A35" s="115"/>
      <c r="B35" s="9" t="s">
        <v>6</v>
      </c>
      <c r="C35" s="11" t="s">
        <v>58</v>
      </c>
      <c r="D35" s="9" t="s">
        <v>40</v>
      </c>
      <c r="F35" s="34"/>
      <c r="G35" s="34"/>
      <c r="H35" s="34"/>
      <c r="I35" s="34"/>
      <c r="J35" s="34"/>
      <c r="K35" s="34">
        <f>$J$28/'Fixed data'!$C$7</f>
        <v>-2.9894795481440163E-4</v>
      </c>
      <c r="L35" s="34">
        <f>$J$28/'Fixed data'!$C$7</f>
        <v>-2.9894795481440163E-4</v>
      </c>
      <c r="M35" s="34">
        <f>$J$28/'Fixed data'!$C$7</f>
        <v>-2.9894795481440163E-4</v>
      </c>
      <c r="N35" s="34">
        <f>$J$28/'Fixed data'!$C$7</f>
        <v>-2.9894795481440163E-4</v>
      </c>
      <c r="O35" s="34">
        <f>$J$28/'Fixed data'!$C$7</f>
        <v>-2.9894795481440163E-4</v>
      </c>
      <c r="P35" s="34">
        <f>$J$28/'Fixed data'!$C$7</f>
        <v>-2.9894795481440163E-4</v>
      </c>
      <c r="Q35" s="34">
        <f>$J$28/'Fixed data'!$C$7</f>
        <v>-2.9894795481440163E-4</v>
      </c>
      <c r="R35" s="34">
        <f>$J$28/'Fixed data'!$C$7</f>
        <v>-2.9894795481440163E-4</v>
      </c>
      <c r="S35" s="34">
        <f>$J$28/'Fixed data'!$C$7</f>
        <v>-2.9894795481440163E-4</v>
      </c>
      <c r="T35" s="34">
        <f>$J$28/'Fixed data'!$C$7</f>
        <v>-2.9894795481440163E-4</v>
      </c>
      <c r="U35" s="34">
        <f>$J$28/'Fixed data'!$C$7</f>
        <v>-2.9894795481440163E-4</v>
      </c>
      <c r="V35" s="34">
        <f>$J$28/'Fixed data'!$C$7</f>
        <v>-2.9894795481440163E-4</v>
      </c>
      <c r="W35" s="34">
        <f>$J$28/'Fixed data'!$C$7</f>
        <v>-2.9894795481440163E-4</v>
      </c>
      <c r="X35" s="34">
        <f>$J$28/'Fixed data'!$C$7</f>
        <v>-2.9894795481440163E-4</v>
      </c>
      <c r="Y35" s="34">
        <f>$J$28/'Fixed data'!$C$7</f>
        <v>-2.9894795481440163E-4</v>
      </c>
      <c r="Z35" s="34">
        <f>$J$28/'Fixed data'!$C$7</f>
        <v>-2.9894795481440163E-4</v>
      </c>
      <c r="AA35" s="34">
        <f>$J$28/'Fixed data'!$C$7</f>
        <v>-2.9894795481440163E-4</v>
      </c>
      <c r="AB35" s="34">
        <f>$J$28/'Fixed data'!$C$7</f>
        <v>-2.9894795481440163E-4</v>
      </c>
      <c r="AC35" s="34">
        <f>$J$28/'Fixed data'!$C$7</f>
        <v>-2.9894795481440163E-4</v>
      </c>
      <c r="AD35" s="34">
        <f>$J$28/'Fixed data'!$C$7</f>
        <v>-2.9894795481440163E-4</v>
      </c>
      <c r="AE35" s="34">
        <f>$J$28/'Fixed data'!$C$7</f>
        <v>-2.9894795481440163E-4</v>
      </c>
      <c r="AF35" s="34">
        <f>$J$28/'Fixed data'!$C$7</f>
        <v>-2.9894795481440163E-4</v>
      </c>
      <c r="AG35" s="34">
        <f>$J$28/'Fixed data'!$C$7</f>
        <v>-2.9894795481440163E-4</v>
      </c>
      <c r="AH35" s="34">
        <f>$J$28/'Fixed data'!$C$7</f>
        <v>-2.9894795481440163E-4</v>
      </c>
      <c r="AI35" s="34">
        <f>$J$28/'Fixed data'!$C$7</f>
        <v>-2.9894795481440163E-4</v>
      </c>
      <c r="AJ35" s="34">
        <f>$J$28/'Fixed data'!$C$7</f>
        <v>-2.9894795481440163E-4</v>
      </c>
      <c r="AK35" s="34">
        <f>$J$28/'Fixed data'!$C$7</f>
        <v>-2.9894795481440163E-4</v>
      </c>
      <c r="AL35" s="34">
        <f>$J$28/'Fixed data'!$C$7</f>
        <v>-2.9894795481440163E-4</v>
      </c>
      <c r="AM35" s="34">
        <f>$J$28/'Fixed data'!$C$7</f>
        <v>-2.9894795481440163E-4</v>
      </c>
      <c r="AN35" s="34">
        <f>$J$28/'Fixed data'!$C$7</f>
        <v>-2.9894795481440163E-4</v>
      </c>
      <c r="AO35" s="34">
        <f>$J$28/'Fixed data'!$C$7</f>
        <v>-2.9894795481440163E-4</v>
      </c>
      <c r="AP35" s="34">
        <f>$J$28/'Fixed data'!$C$7</f>
        <v>-2.9894795481440163E-4</v>
      </c>
      <c r="AQ35" s="34">
        <f>$J$28/'Fixed data'!$C$7</f>
        <v>-2.9894795481440163E-4</v>
      </c>
      <c r="AR35" s="34">
        <f>$J$28/'Fixed data'!$C$7</f>
        <v>-2.9894795481440163E-4</v>
      </c>
      <c r="AS35" s="34">
        <f>$J$28/'Fixed data'!$C$7</f>
        <v>-2.9894795481440163E-4</v>
      </c>
      <c r="AT35" s="34">
        <f>$J$28/'Fixed data'!$C$7</f>
        <v>-2.9894795481440163E-4</v>
      </c>
      <c r="AU35" s="34">
        <f>$J$28/'Fixed data'!$C$7</f>
        <v>-2.9894795481440163E-4</v>
      </c>
      <c r="AV35" s="34">
        <f>$J$28/'Fixed data'!$C$7</f>
        <v>-2.9894795481440163E-4</v>
      </c>
      <c r="AW35" s="34">
        <f>$J$28/'Fixed data'!$C$7</f>
        <v>-2.9894795481440163E-4</v>
      </c>
      <c r="AX35" s="34">
        <f>$J$28/'Fixed data'!$C$7</f>
        <v>-2.9894795481440163E-4</v>
      </c>
      <c r="AY35" s="34">
        <f>$J$28/'Fixed data'!$C$7</f>
        <v>-2.9894795481440163E-4</v>
      </c>
      <c r="AZ35" s="34">
        <f>$J$28/'Fixed data'!$C$7</f>
        <v>-2.9894795481440163E-4</v>
      </c>
      <c r="BA35" s="34">
        <f>$J$28/'Fixed data'!$C$7</f>
        <v>-2.9894795481440163E-4</v>
      </c>
      <c r="BB35" s="34">
        <f>$J$28/'Fixed data'!$C$7</f>
        <v>-2.9894795481440163E-4</v>
      </c>
      <c r="BC35" s="34">
        <f>$J$28/'Fixed data'!$C$7</f>
        <v>-2.9894795481440163E-4</v>
      </c>
      <c r="BD35" s="34"/>
    </row>
    <row r="36" spans="1:57" ht="16.5" hidden="1" customHeight="1" outlineLevel="1" x14ac:dyDescent="0.35">
      <c r="A36" s="115"/>
      <c r="B36" s="9" t="s">
        <v>32</v>
      </c>
      <c r="C36" s="11" t="s">
        <v>59</v>
      </c>
      <c r="D36" s="9" t="s">
        <v>40</v>
      </c>
      <c r="F36" s="34"/>
      <c r="G36" s="34"/>
      <c r="H36" s="34"/>
      <c r="I36" s="34"/>
      <c r="J36" s="34"/>
      <c r="K36" s="34"/>
      <c r="L36" s="34">
        <f>$K$28/'Fixed data'!$C$7</f>
        <v>-2.6183597061110297E-4</v>
      </c>
      <c r="M36" s="34">
        <f>$K$28/'Fixed data'!$C$7</f>
        <v>-2.6183597061110297E-4</v>
      </c>
      <c r="N36" s="34">
        <f>$K$28/'Fixed data'!$C$7</f>
        <v>-2.6183597061110297E-4</v>
      </c>
      <c r="O36" s="34">
        <f>$K$28/'Fixed data'!$C$7</f>
        <v>-2.6183597061110297E-4</v>
      </c>
      <c r="P36" s="34">
        <f>$K$28/'Fixed data'!$C$7</f>
        <v>-2.6183597061110297E-4</v>
      </c>
      <c r="Q36" s="34">
        <f>$K$28/'Fixed data'!$C$7</f>
        <v>-2.6183597061110297E-4</v>
      </c>
      <c r="R36" s="34">
        <f>$K$28/'Fixed data'!$C$7</f>
        <v>-2.6183597061110297E-4</v>
      </c>
      <c r="S36" s="34">
        <f>$K$28/'Fixed data'!$C$7</f>
        <v>-2.6183597061110297E-4</v>
      </c>
      <c r="T36" s="34">
        <f>$K$28/'Fixed data'!$C$7</f>
        <v>-2.6183597061110297E-4</v>
      </c>
      <c r="U36" s="34">
        <f>$K$28/'Fixed data'!$C$7</f>
        <v>-2.6183597061110297E-4</v>
      </c>
      <c r="V36" s="34">
        <f>$K$28/'Fixed data'!$C$7</f>
        <v>-2.6183597061110297E-4</v>
      </c>
      <c r="W36" s="34">
        <f>$K$28/'Fixed data'!$C$7</f>
        <v>-2.6183597061110297E-4</v>
      </c>
      <c r="X36" s="34">
        <f>$K$28/'Fixed data'!$C$7</f>
        <v>-2.6183597061110297E-4</v>
      </c>
      <c r="Y36" s="34">
        <f>$K$28/'Fixed data'!$C$7</f>
        <v>-2.6183597061110297E-4</v>
      </c>
      <c r="Z36" s="34">
        <f>$K$28/'Fixed data'!$C$7</f>
        <v>-2.6183597061110297E-4</v>
      </c>
      <c r="AA36" s="34">
        <f>$K$28/'Fixed data'!$C$7</f>
        <v>-2.6183597061110297E-4</v>
      </c>
      <c r="AB36" s="34">
        <f>$K$28/'Fixed data'!$C$7</f>
        <v>-2.6183597061110297E-4</v>
      </c>
      <c r="AC36" s="34">
        <f>$K$28/'Fixed data'!$C$7</f>
        <v>-2.6183597061110297E-4</v>
      </c>
      <c r="AD36" s="34">
        <f>$K$28/'Fixed data'!$C$7</f>
        <v>-2.6183597061110297E-4</v>
      </c>
      <c r="AE36" s="34">
        <f>$K$28/'Fixed data'!$C$7</f>
        <v>-2.6183597061110297E-4</v>
      </c>
      <c r="AF36" s="34">
        <f>$K$28/'Fixed data'!$C$7</f>
        <v>-2.6183597061110297E-4</v>
      </c>
      <c r="AG36" s="34">
        <f>$K$28/'Fixed data'!$C$7</f>
        <v>-2.6183597061110297E-4</v>
      </c>
      <c r="AH36" s="34">
        <f>$K$28/'Fixed data'!$C$7</f>
        <v>-2.6183597061110297E-4</v>
      </c>
      <c r="AI36" s="34">
        <f>$K$28/'Fixed data'!$C$7</f>
        <v>-2.6183597061110297E-4</v>
      </c>
      <c r="AJ36" s="34">
        <f>$K$28/'Fixed data'!$C$7</f>
        <v>-2.6183597061110297E-4</v>
      </c>
      <c r="AK36" s="34">
        <f>$K$28/'Fixed data'!$C$7</f>
        <v>-2.6183597061110297E-4</v>
      </c>
      <c r="AL36" s="34">
        <f>$K$28/'Fixed data'!$C$7</f>
        <v>-2.6183597061110297E-4</v>
      </c>
      <c r="AM36" s="34">
        <f>$K$28/'Fixed data'!$C$7</f>
        <v>-2.6183597061110297E-4</v>
      </c>
      <c r="AN36" s="34">
        <f>$K$28/'Fixed data'!$C$7</f>
        <v>-2.6183597061110297E-4</v>
      </c>
      <c r="AO36" s="34">
        <f>$K$28/'Fixed data'!$C$7</f>
        <v>-2.6183597061110297E-4</v>
      </c>
      <c r="AP36" s="34">
        <f>$K$28/'Fixed data'!$C$7</f>
        <v>-2.6183597061110297E-4</v>
      </c>
      <c r="AQ36" s="34">
        <f>$K$28/'Fixed data'!$C$7</f>
        <v>-2.6183597061110297E-4</v>
      </c>
      <c r="AR36" s="34">
        <f>$K$28/'Fixed data'!$C$7</f>
        <v>-2.6183597061110297E-4</v>
      </c>
      <c r="AS36" s="34">
        <f>$K$28/'Fixed data'!$C$7</f>
        <v>-2.6183597061110297E-4</v>
      </c>
      <c r="AT36" s="34">
        <f>$K$28/'Fixed data'!$C$7</f>
        <v>-2.6183597061110297E-4</v>
      </c>
      <c r="AU36" s="34">
        <f>$K$28/'Fixed data'!$C$7</f>
        <v>-2.6183597061110297E-4</v>
      </c>
      <c r="AV36" s="34">
        <f>$K$28/'Fixed data'!$C$7</f>
        <v>-2.6183597061110297E-4</v>
      </c>
      <c r="AW36" s="34">
        <f>$K$28/'Fixed data'!$C$7</f>
        <v>-2.6183597061110297E-4</v>
      </c>
      <c r="AX36" s="34">
        <f>$K$28/'Fixed data'!$C$7</f>
        <v>-2.6183597061110297E-4</v>
      </c>
      <c r="AY36" s="34">
        <f>$K$28/'Fixed data'!$C$7</f>
        <v>-2.6183597061110297E-4</v>
      </c>
      <c r="AZ36" s="34">
        <f>$K$28/'Fixed data'!$C$7</f>
        <v>-2.6183597061110297E-4</v>
      </c>
      <c r="BA36" s="34">
        <f>$K$28/'Fixed data'!$C$7</f>
        <v>-2.6183597061110297E-4</v>
      </c>
      <c r="BB36" s="34">
        <f>$K$28/'Fixed data'!$C$7</f>
        <v>-2.6183597061110297E-4</v>
      </c>
      <c r="BC36" s="34">
        <f>$K$28/'Fixed data'!$C$7</f>
        <v>-2.6183597061110297E-4</v>
      </c>
      <c r="BD36" s="34">
        <f>$K$28/'Fixed data'!$C$7</f>
        <v>-2.6183597061110297E-4</v>
      </c>
    </row>
    <row r="37" spans="1:57" ht="16.5" hidden="1" customHeight="1" outlineLevel="1" x14ac:dyDescent="0.35">
      <c r="A37" s="115"/>
      <c r="B37" s="9" t="s">
        <v>33</v>
      </c>
      <c r="C37" s="11" t="s">
        <v>60</v>
      </c>
      <c r="D37" s="9" t="s">
        <v>40</v>
      </c>
      <c r="F37" s="34"/>
      <c r="G37" s="34"/>
      <c r="H37" s="34"/>
      <c r="I37" s="34"/>
      <c r="J37" s="34"/>
      <c r="K37" s="34"/>
      <c r="L37" s="34"/>
      <c r="M37" s="34">
        <f>$L$28/'Fixed data'!$C$7</f>
        <v>-2.2459897059945501E-4</v>
      </c>
      <c r="N37" s="34">
        <f>$L$28/'Fixed data'!$C$7</f>
        <v>-2.2459897059945501E-4</v>
      </c>
      <c r="O37" s="34">
        <f>$L$28/'Fixed data'!$C$7</f>
        <v>-2.2459897059945501E-4</v>
      </c>
      <c r="P37" s="34">
        <f>$L$28/'Fixed data'!$C$7</f>
        <v>-2.2459897059945501E-4</v>
      </c>
      <c r="Q37" s="34">
        <f>$L$28/'Fixed data'!$C$7</f>
        <v>-2.2459897059945501E-4</v>
      </c>
      <c r="R37" s="34">
        <f>$L$28/'Fixed data'!$C$7</f>
        <v>-2.2459897059945501E-4</v>
      </c>
      <c r="S37" s="34">
        <f>$L$28/'Fixed data'!$C$7</f>
        <v>-2.2459897059945501E-4</v>
      </c>
      <c r="T37" s="34">
        <f>$L$28/'Fixed data'!$C$7</f>
        <v>-2.2459897059945501E-4</v>
      </c>
      <c r="U37" s="34">
        <f>$L$28/'Fixed data'!$C$7</f>
        <v>-2.2459897059945501E-4</v>
      </c>
      <c r="V37" s="34">
        <f>$L$28/'Fixed data'!$C$7</f>
        <v>-2.2459897059945501E-4</v>
      </c>
      <c r="W37" s="34">
        <f>$L$28/'Fixed data'!$C$7</f>
        <v>-2.2459897059945501E-4</v>
      </c>
      <c r="X37" s="34">
        <f>$L$28/'Fixed data'!$C$7</f>
        <v>-2.2459897059945501E-4</v>
      </c>
      <c r="Y37" s="34">
        <f>$L$28/'Fixed data'!$C$7</f>
        <v>-2.2459897059945501E-4</v>
      </c>
      <c r="Z37" s="34">
        <f>$L$28/'Fixed data'!$C$7</f>
        <v>-2.2459897059945501E-4</v>
      </c>
      <c r="AA37" s="34">
        <f>$L$28/'Fixed data'!$C$7</f>
        <v>-2.2459897059945501E-4</v>
      </c>
      <c r="AB37" s="34">
        <f>$L$28/'Fixed data'!$C$7</f>
        <v>-2.2459897059945501E-4</v>
      </c>
      <c r="AC37" s="34">
        <f>$L$28/'Fixed data'!$C$7</f>
        <v>-2.2459897059945501E-4</v>
      </c>
      <c r="AD37" s="34">
        <f>$L$28/'Fixed data'!$C$7</f>
        <v>-2.2459897059945501E-4</v>
      </c>
      <c r="AE37" s="34">
        <f>$L$28/'Fixed data'!$C$7</f>
        <v>-2.2459897059945501E-4</v>
      </c>
      <c r="AF37" s="34">
        <f>$L$28/'Fixed data'!$C$7</f>
        <v>-2.2459897059945501E-4</v>
      </c>
      <c r="AG37" s="34">
        <f>$L$28/'Fixed data'!$C$7</f>
        <v>-2.2459897059945501E-4</v>
      </c>
      <c r="AH37" s="34">
        <f>$L$28/'Fixed data'!$C$7</f>
        <v>-2.2459897059945501E-4</v>
      </c>
      <c r="AI37" s="34">
        <f>$L$28/'Fixed data'!$C$7</f>
        <v>-2.2459897059945501E-4</v>
      </c>
      <c r="AJ37" s="34">
        <f>$L$28/'Fixed data'!$C$7</f>
        <v>-2.2459897059945501E-4</v>
      </c>
      <c r="AK37" s="34">
        <f>$L$28/'Fixed data'!$C$7</f>
        <v>-2.2459897059945501E-4</v>
      </c>
      <c r="AL37" s="34">
        <f>$L$28/'Fixed data'!$C$7</f>
        <v>-2.2459897059945501E-4</v>
      </c>
      <c r="AM37" s="34">
        <f>$L$28/'Fixed data'!$C$7</f>
        <v>-2.2459897059945501E-4</v>
      </c>
      <c r="AN37" s="34">
        <f>$L$28/'Fixed data'!$C$7</f>
        <v>-2.2459897059945501E-4</v>
      </c>
      <c r="AO37" s="34">
        <f>$L$28/'Fixed data'!$C$7</f>
        <v>-2.2459897059945501E-4</v>
      </c>
      <c r="AP37" s="34">
        <f>$L$28/'Fixed data'!$C$7</f>
        <v>-2.2459897059945501E-4</v>
      </c>
      <c r="AQ37" s="34">
        <f>$L$28/'Fixed data'!$C$7</f>
        <v>-2.2459897059945501E-4</v>
      </c>
      <c r="AR37" s="34">
        <f>$L$28/'Fixed data'!$C$7</f>
        <v>-2.2459897059945501E-4</v>
      </c>
      <c r="AS37" s="34">
        <f>$L$28/'Fixed data'!$C$7</f>
        <v>-2.2459897059945501E-4</v>
      </c>
      <c r="AT37" s="34">
        <f>$L$28/'Fixed data'!$C$7</f>
        <v>-2.2459897059945501E-4</v>
      </c>
      <c r="AU37" s="34">
        <f>$L$28/'Fixed data'!$C$7</f>
        <v>-2.2459897059945501E-4</v>
      </c>
      <c r="AV37" s="34">
        <f>$L$28/'Fixed data'!$C$7</f>
        <v>-2.2459897059945501E-4</v>
      </c>
      <c r="AW37" s="34">
        <f>$L$28/'Fixed data'!$C$7</f>
        <v>-2.2459897059945501E-4</v>
      </c>
      <c r="AX37" s="34">
        <f>$L$28/'Fixed data'!$C$7</f>
        <v>-2.2459897059945501E-4</v>
      </c>
      <c r="AY37" s="34">
        <f>$L$28/'Fixed data'!$C$7</f>
        <v>-2.2459897059945501E-4</v>
      </c>
      <c r="AZ37" s="34">
        <f>$L$28/'Fixed data'!$C$7</f>
        <v>-2.2459897059945501E-4</v>
      </c>
      <c r="BA37" s="34">
        <f>$L$28/'Fixed data'!$C$7</f>
        <v>-2.2459897059945501E-4</v>
      </c>
      <c r="BB37" s="34">
        <f>$L$28/'Fixed data'!$C$7</f>
        <v>-2.2459897059945501E-4</v>
      </c>
      <c r="BC37" s="34">
        <f>$L$28/'Fixed data'!$C$7</f>
        <v>-2.2459897059945501E-4</v>
      </c>
      <c r="BD37" s="34">
        <f>$L$28/'Fixed data'!$C$7</f>
        <v>-2.2459897059945501E-4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1.0368635288797364E-5</v>
      </c>
      <c r="O38" s="34">
        <f>$M$28/'Fixed data'!$C$7</f>
        <v>1.0368635288797364E-5</v>
      </c>
      <c r="P38" s="34">
        <f>$M$28/'Fixed data'!$C$7</f>
        <v>1.0368635288797364E-5</v>
      </c>
      <c r="Q38" s="34">
        <f>$M$28/'Fixed data'!$C$7</f>
        <v>1.0368635288797364E-5</v>
      </c>
      <c r="R38" s="34">
        <f>$M$28/'Fixed data'!$C$7</f>
        <v>1.0368635288797364E-5</v>
      </c>
      <c r="S38" s="34">
        <f>$M$28/'Fixed data'!$C$7</f>
        <v>1.0368635288797364E-5</v>
      </c>
      <c r="T38" s="34">
        <f>$M$28/'Fixed data'!$C$7</f>
        <v>1.0368635288797364E-5</v>
      </c>
      <c r="U38" s="34">
        <f>$M$28/'Fixed data'!$C$7</f>
        <v>1.0368635288797364E-5</v>
      </c>
      <c r="V38" s="34">
        <f>$M$28/'Fixed data'!$C$7</f>
        <v>1.0368635288797364E-5</v>
      </c>
      <c r="W38" s="34">
        <f>$M$28/'Fixed data'!$C$7</f>
        <v>1.0368635288797364E-5</v>
      </c>
      <c r="X38" s="34">
        <f>$M$28/'Fixed data'!$C$7</f>
        <v>1.0368635288797364E-5</v>
      </c>
      <c r="Y38" s="34">
        <f>$M$28/'Fixed data'!$C$7</f>
        <v>1.0368635288797364E-5</v>
      </c>
      <c r="Z38" s="34">
        <f>$M$28/'Fixed data'!$C$7</f>
        <v>1.0368635288797364E-5</v>
      </c>
      <c r="AA38" s="34">
        <f>$M$28/'Fixed data'!$C$7</f>
        <v>1.0368635288797364E-5</v>
      </c>
      <c r="AB38" s="34">
        <f>$M$28/'Fixed data'!$C$7</f>
        <v>1.0368635288797364E-5</v>
      </c>
      <c r="AC38" s="34">
        <f>$M$28/'Fixed data'!$C$7</f>
        <v>1.0368635288797364E-5</v>
      </c>
      <c r="AD38" s="34">
        <f>$M$28/'Fixed data'!$C$7</f>
        <v>1.0368635288797364E-5</v>
      </c>
      <c r="AE38" s="34">
        <f>$M$28/'Fixed data'!$C$7</f>
        <v>1.0368635288797364E-5</v>
      </c>
      <c r="AF38" s="34">
        <f>$M$28/'Fixed data'!$C$7</f>
        <v>1.0368635288797364E-5</v>
      </c>
      <c r="AG38" s="34">
        <f>$M$28/'Fixed data'!$C$7</f>
        <v>1.0368635288797364E-5</v>
      </c>
      <c r="AH38" s="34">
        <f>$M$28/'Fixed data'!$C$7</f>
        <v>1.0368635288797364E-5</v>
      </c>
      <c r="AI38" s="34">
        <f>$M$28/'Fixed data'!$C$7</f>
        <v>1.0368635288797364E-5</v>
      </c>
      <c r="AJ38" s="34">
        <f>$M$28/'Fixed data'!$C$7</f>
        <v>1.0368635288797364E-5</v>
      </c>
      <c r="AK38" s="34">
        <f>$M$28/'Fixed data'!$C$7</f>
        <v>1.0368635288797364E-5</v>
      </c>
      <c r="AL38" s="34">
        <f>$M$28/'Fixed data'!$C$7</f>
        <v>1.0368635288797364E-5</v>
      </c>
      <c r="AM38" s="34">
        <f>$M$28/'Fixed data'!$C$7</f>
        <v>1.0368635288797364E-5</v>
      </c>
      <c r="AN38" s="34">
        <f>$M$28/'Fixed data'!$C$7</f>
        <v>1.0368635288797364E-5</v>
      </c>
      <c r="AO38" s="34">
        <f>$M$28/'Fixed data'!$C$7</f>
        <v>1.0368635288797364E-5</v>
      </c>
      <c r="AP38" s="34">
        <f>$M$28/'Fixed data'!$C$7</f>
        <v>1.0368635288797364E-5</v>
      </c>
      <c r="AQ38" s="34">
        <f>$M$28/'Fixed data'!$C$7</f>
        <v>1.0368635288797364E-5</v>
      </c>
      <c r="AR38" s="34">
        <f>$M$28/'Fixed data'!$C$7</f>
        <v>1.0368635288797364E-5</v>
      </c>
      <c r="AS38" s="34">
        <f>$M$28/'Fixed data'!$C$7</f>
        <v>1.0368635288797364E-5</v>
      </c>
      <c r="AT38" s="34">
        <f>$M$28/'Fixed data'!$C$7</f>
        <v>1.0368635288797364E-5</v>
      </c>
      <c r="AU38" s="34">
        <f>$M$28/'Fixed data'!$C$7</f>
        <v>1.0368635288797364E-5</v>
      </c>
      <c r="AV38" s="34">
        <f>$M$28/'Fixed data'!$C$7</f>
        <v>1.0368635288797364E-5</v>
      </c>
      <c r="AW38" s="34">
        <f>$M$28/'Fixed data'!$C$7</f>
        <v>1.0368635288797364E-5</v>
      </c>
      <c r="AX38" s="34">
        <f>$M$28/'Fixed data'!$C$7</f>
        <v>1.0368635288797364E-5</v>
      </c>
      <c r="AY38" s="34">
        <f>$M$28/'Fixed data'!$C$7</f>
        <v>1.0368635288797364E-5</v>
      </c>
      <c r="AZ38" s="34">
        <f>$M$28/'Fixed data'!$C$7</f>
        <v>1.0368635288797364E-5</v>
      </c>
      <c r="BA38" s="34">
        <f>$M$28/'Fixed data'!$C$7</f>
        <v>1.0368635288797364E-5</v>
      </c>
      <c r="BB38" s="34">
        <f>$M$28/'Fixed data'!$C$7</f>
        <v>1.0368635288797364E-5</v>
      </c>
      <c r="BC38" s="34">
        <f>$M$28/'Fixed data'!$C$7</f>
        <v>1.0368635288797364E-5</v>
      </c>
      <c r="BD38" s="34">
        <f>$M$28/'Fixed data'!$C$7</f>
        <v>1.0368635288797364E-5</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1.1692725657737844E-5</v>
      </c>
      <c r="P39" s="34">
        <f>$N$28/'Fixed data'!$C$7</f>
        <v>1.1692725657737844E-5</v>
      </c>
      <c r="Q39" s="34">
        <f>$N$28/'Fixed data'!$C$7</f>
        <v>1.1692725657737844E-5</v>
      </c>
      <c r="R39" s="34">
        <f>$N$28/'Fixed data'!$C$7</f>
        <v>1.1692725657737844E-5</v>
      </c>
      <c r="S39" s="34">
        <f>$N$28/'Fixed data'!$C$7</f>
        <v>1.1692725657737844E-5</v>
      </c>
      <c r="T39" s="34">
        <f>$N$28/'Fixed data'!$C$7</f>
        <v>1.1692725657737844E-5</v>
      </c>
      <c r="U39" s="34">
        <f>$N$28/'Fixed data'!$C$7</f>
        <v>1.1692725657737844E-5</v>
      </c>
      <c r="V39" s="34">
        <f>$N$28/'Fixed data'!$C$7</f>
        <v>1.1692725657737844E-5</v>
      </c>
      <c r="W39" s="34">
        <f>$N$28/'Fixed data'!$C$7</f>
        <v>1.1692725657737844E-5</v>
      </c>
      <c r="X39" s="34">
        <f>$N$28/'Fixed data'!$C$7</f>
        <v>1.1692725657737844E-5</v>
      </c>
      <c r="Y39" s="34">
        <f>$N$28/'Fixed data'!$C$7</f>
        <v>1.1692725657737844E-5</v>
      </c>
      <c r="Z39" s="34">
        <f>$N$28/'Fixed data'!$C$7</f>
        <v>1.1692725657737844E-5</v>
      </c>
      <c r="AA39" s="34">
        <f>$N$28/'Fixed data'!$C$7</f>
        <v>1.1692725657737844E-5</v>
      </c>
      <c r="AB39" s="34">
        <f>$N$28/'Fixed data'!$C$7</f>
        <v>1.1692725657737844E-5</v>
      </c>
      <c r="AC39" s="34">
        <f>$N$28/'Fixed data'!$C$7</f>
        <v>1.1692725657737844E-5</v>
      </c>
      <c r="AD39" s="34">
        <f>$N$28/'Fixed data'!$C$7</f>
        <v>1.1692725657737844E-5</v>
      </c>
      <c r="AE39" s="34">
        <f>$N$28/'Fixed data'!$C$7</f>
        <v>1.1692725657737844E-5</v>
      </c>
      <c r="AF39" s="34">
        <f>$N$28/'Fixed data'!$C$7</f>
        <v>1.1692725657737844E-5</v>
      </c>
      <c r="AG39" s="34">
        <f>$N$28/'Fixed data'!$C$7</f>
        <v>1.1692725657737844E-5</v>
      </c>
      <c r="AH39" s="34">
        <f>$N$28/'Fixed data'!$C$7</f>
        <v>1.1692725657737844E-5</v>
      </c>
      <c r="AI39" s="34">
        <f>$N$28/'Fixed data'!$C$7</f>
        <v>1.1692725657737844E-5</v>
      </c>
      <c r="AJ39" s="34">
        <f>$N$28/'Fixed data'!$C$7</f>
        <v>1.1692725657737844E-5</v>
      </c>
      <c r="AK39" s="34">
        <f>$N$28/'Fixed data'!$C$7</f>
        <v>1.1692725657737844E-5</v>
      </c>
      <c r="AL39" s="34">
        <f>$N$28/'Fixed data'!$C$7</f>
        <v>1.1692725657737844E-5</v>
      </c>
      <c r="AM39" s="34">
        <f>$N$28/'Fixed data'!$C$7</f>
        <v>1.1692725657737844E-5</v>
      </c>
      <c r="AN39" s="34">
        <f>$N$28/'Fixed data'!$C$7</f>
        <v>1.1692725657737844E-5</v>
      </c>
      <c r="AO39" s="34">
        <f>$N$28/'Fixed data'!$C$7</f>
        <v>1.1692725657737844E-5</v>
      </c>
      <c r="AP39" s="34">
        <f>$N$28/'Fixed data'!$C$7</f>
        <v>1.1692725657737844E-5</v>
      </c>
      <c r="AQ39" s="34">
        <f>$N$28/'Fixed data'!$C$7</f>
        <v>1.1692725657737844E-5</v>
      </c>
      <c r="AR39" s="34">
        <f>$N$28/'Fixed data'!$C$7</f>
        <v>1.1692725657737844E-5</v>
      </c>
      <c r="AS39" s="34">
        <f>$N$28/'Fixed data'!$C$7</f>
        <v>1.1692725657737844E-5</v>
      </c>
      <c r="AT39" s="34">
        <f>$N$28/'Fixed data'!$C$7</f>
        <v>1.1692725657737844E-5</v>
      </c>
      <c r="AU39" s="34">
        <f>$N$28/'Fixed data'!$C$7</f>
        <v>1.1692725657737844E-5</v>
      </c>
      <c r="AV39" s="34">
        <f>$N$28/'Fixed data'!$C$7</f>
        <v>1.1692725657737844E-5</v>
      </c>
      <c r="AW39" s="34">
        <f>$N$28/'Fixed data'!$C$7</f>
        <v>1.1692725657737844E-5</v>
      </c>
      <c r="AX39" s="34">
        <f>$N$28/'Fixed data'!$C$7</f>
        <v>1.1692725657737844E-5</v>
      </c>
      <c r="AY39" s="34">
        <f>$N$28/'Fixed data'!$C$7</f>
        <v>1.1692725657737844E-5</v>
      </c>
      <c r="AZ39" s="34">
        <f>$N$28/'Fixed data'!$C$7</f>
        <v>1.1692725657737844E-5</v>
      </c>
      <c r="BA39" s="34">
        <f>$N$28/'Fixed data'!$C$7</f>
        <v>1.1692725657737844E-5</v>
      </c>
      <c r="BB39" s="34">
        <f>$N$28/'Fixed data'!$C$7</f>
        <v>1.1692725657737844E-5</v>
      </c>
      <c r="BC39" s="34">
        <f>$N$28/'Fixed data'!$C$7</f>
        <v>1.1692725657737844E-5</v>
      </c>
      <c r="BD39" s="34">
        <f>$N$28/'Fixed data'!$C$7</f>
        <v>1.1692725657737844E-5</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1.3100174280923848E-5</v>
      </c>
      <c r="Q40" s="34">
        <f>$O$28/'Fixed data'!$C$7</f>
        <v>1.3100174280923848E-5</v>
      </c>
      <c r="R40" s="34">
        <f>$O$28/'Fixed data'!$C$7</f>
        <v>1.3100174280923848E-5</v>
      </c>
      <c r="S40" s="34">
        <f>$O$28/'Fixed data'!$C$7</f>
        <v>1.3100174280923848E-5</v>
      </c>
      <c r="T40" s="34">
        <f>$O$28/'Fixed data'!$C$7</f>
        <v>1.3100174280923848E-5</v>
      </c>
      <c r="U40" s="34">
        <f>$O$28/'Fixed data'!$C$7</f>
        <v>1.3100174280923848E-5</v>
      </c>
      <c r="V40" s="34">
        <f>$O$28/'Fixed data'!$C$7</f>
        <v>1.3100174280923848E-5</v>
      </c>
      <c r="W40" s="34">
        <f>$O$28/'Fixed data'!$C$7</f>
        <v>1.3100174280923848E-5</v>
      </c>
      <c r="X40" s="34">
        <f>$O$28/'Fixed data'!$C$7</f>
        <v>1.3100174280923848E-5</v>
      </c>
      <c r="Y40" s="34">
        <f>$O$28/'Fixed data'!$C$7</f>
        <v>1.3100174280923848E-5</v>
      </c>
      <c r="Z40" s="34">
        <f>$O$28/'Fixed data'!$C$7</f>
        <v>1.3100174280923848E-5</v>
      </c>
      <c r="AA40" s="34">
        <f>$O$28/'Fixed data'!$C$7</f>
        <v>1.3100174280923848E-5</v>
      </c>
      <c r="AB40" s="34">
        <f>$O$28/'Fixed data'!$C$7</f>
        <v>1.3100174280923848E-5</v>
      </c>
      <c r="AC40" s="34">
        <f>$O$28/'Fixed data'!$C$7</f>
        <v>1.3100174280923848E-5</v>
      </c>
      <c r="AD40" s="34">
        <f>$O$28/'Fixed data'!$C$7</f>
        <v>1.3100174280923848E-5</v>
      </c>
      <c r="AE40" s="34">
        <f>$O$28/'Fixed data'!$C$7</f>
        <v>1.3100174280923848E-5</v>
      </c>
      <c r="AF40" s="34">
        <f>$O$28/'Fixed data'!$C$7</f>
        <v>1.3100174280923848E-5</v>
      </c>
      <c r="AG40" s="34">
        <f>$O$28/'Fixed data'!$C$7</f>
        <v>1.3100174280923848E-5</v>
      </c>
      <c r="AH40" s="34">
        <f>$O$28/'Fixed data'!$C$7</f>
        <v>1.3100174280923848E-5</v>
      </c>
      <c r="AI40" s="34">
        <f>$O$28/'Fixed data'!$C$7</f>
        <v>1.3100174280923848E-5</v>
      </c>
      <c r="AJ40" s="34">
        <f>$O$28/'Fixed data'!$C$7</f>
        <v>1.3100174280923848E-5</v>
      </c>
      <c r="AK40" s="34">
        <f>$O$28/'Fixed data'!$C$7</f>
        <v>1.3100174280923848E-5</v>
      </c>
      <c r="AL40" s="34">
        <f>$O$28/'Fixed data'!$C$7</f>
        <v>1.3100174280923848E-5</v>
      </c>
      <c r="AM40" s="34">
        <f>$O$28/'Fixed data'!$C$7</f>
        <v>1.3100174280923848E-5</v>
      </c>
      <c r="AN40" s="34">
        <f>$O$28/'Fixed data'!$C$7</f>
        <v>1.3100174280923848E-5</v>
      </c>
      <c r="AO40" s="34">
        <f>$O$28/'Fixed data'!$C$7</f>
        <v>1.3100174280923848E-5</v>
      </c>
      <c r="AP40" s="34">
        <f>$O$28/'Fixed data'!$C$7</f>
        <v>1.3100174280923848E-5</v>
      </c>
      <c r="AQ40" s="34">
        <f>$O$28/'Fixed data'!$C$7</f>
        <v>1.3100174280923848E-5</v>
      </c>
      <c r="AR40" s="34">
        <f>$O$28/'Fixed data'!$C$7</f>
        <v>1.3100174280923848E-5</v>
      </c>
      <c r="AS40" s="34">
        <f>$O$28/'Fixed data'!$C$7</f>
        <v>1.3100174280923848E-5</v>
      </c>
      <c r="AT40" s="34">
        <f>$O$28/'Fixed data'!$C$7</f>
        <v>1.3100174280923848E-5</v>
      </c>
      <c r="AU40" s="34">
        <f>$O$28/'Fixed data'!$C$7</f>
        <v>1.3100174280923848E-5</v>
      </c>
      <c r="AV40" s="34">
        <f>$O$28/'Fixed data'!$C$7</f>
        <v>1.3100174280923848E-5</v>
      </c>
      <c r="AW40" s="34">
        <f>$O$28/'Fixed data'!$C$7</f>
        <v>1.3100174280923848E-5</v>
      </c>
      <c r="AX40" s="34">
        <f>$O$28/'Fixed data'!$C$7</f>
        <v>1.3100174280923848E-5</v>
      </c>
      <c r="AY40" s="34">
        <f>$O$28/'Fixed data'!$C$7</f>
        <v>1.3100174280923848E-5</v>
      </c>
      <c r="AZ40" s="34">
        <f>$O$28/'Fixed data'!$C$7</f>
        <v>1.3100174280923848E-5</v>
      </c>
      <c r="BA40" s="34">
        <f>$O$28/'Fixed data'!$C$7</f>
        <v>1.3100174280923848E-5</v>
      </c>
      <c r="BB40" s="34">
        <f>$O$28/'Fixed data'!$C$7</f>
        <v>1.3100174280923848E-5</v>
      </c>
      <c r="BC40" s="34">
        <f>$O$28/'Fixed data'!$C$7</f>
        <v>1.3100174280923848E-5</v>
      </c>
      <c r="BD40" s="34">
        <f>$O$28/'Fixed data'!$C$7</f>
        <v>1.3100174280923848E-5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1.4593547920833067E-5</v>
      </c>
      <c r="R41" s="34">
        <f>$P$28/'Fixed data'!$C$7</f>
        <v>1.4593547920833067E-5</v>
      </c>
      <c r="S41" s="34">
        <f>$P$28/'Fixed data'!$C$7</f>
        <v>1.4593547920833067E-5</v>
      </c>
      <c r="T41" s="34">
        <f>$P$28/'Fixed data'!$C$7</f>
        <v>1.4593547920833067E-5</v>
      </c>
      <c r="U41" s="34">
        <f>$P$28/'Fixed data'!$C$7</f>
        <v>1.4593547920833067E-5</v>
      </c>
      <c r="V41" s="34">
        <f>$P$28/'Fixed data'!$C$7</f>
        <v>1.4593547920833067E-5</v>
      </c>
      <c r="W41" s="34">
        <f>$P$28/'Fixed data'!$C$7</f>
        <v>1.4593547920833067E-5</v>
      </c>
      <c r="X41" s="34">
        <f>$P$28/'Fixed data'!$C$7</f>
        <v>1.4593547920833067E-5</v>
      </c>
      <c r="Y41" s="34">
        <f>$P$28/'Fixed data'!$C$7</f>
        <v>1.4593547920833067E-5</v>
      </c>
      <c r="Z41" s="34">
        <f>$P$28/'Fixed data'!$C$7</f>
        <v>1.4593547920833067E-5</v>
      </c>
      <c r="AA41" s="34">
        <f>$P$28/'Fixed data'!$C$7</f>
        <v>1.4593547920833067E-5</v>
      </c>
      <c r="AB41" s="34">
        <f>$P$28/'Fixed data'!$C$7</f>
        <v>1.4593547920833067E-5</v>
      </c>
      <c r="AC41" s="34">
        <f>$P$28/'Fixed data'!$C$7</f>
        <v>1.4593547920833067E-5</v>
      </c>
      <c r="AD41" s="34">
        <f>$P$28/'Fixed data'!$C$7</f>
        <v>1.4593547920833067E-5</v>
      </c>
      <c r="AE41" s="34">
        <f>$P$28/'Fixed data'!$C$7</f>
        <v>1.4593547920833067E-5</v>
      </c>
      <c r="AF41" s="34">
        <f>$P$28/'Fixed data'!$C$7</f>
        <v>1.4593547920833067E-5</v>
      </c>
      <c r="AG41" s="34">
        <f>$P$28/'Fixed data'!$C$7</f>
        <v>1.4593547920833067E-5</v>
      </c>
      <c r="AH41" s="34">
        <f>$P$28/'Fixed data'!$C$7</f>
        <v>1.4593547920833067E-5</v>
      </c>
      <c r="AI41" s="34">
        <f>$P$28/'Fixed data'!$C$7</f>
        <v>1.4593547920833067E-5</v>
      </c>
      <c r="AJ41" s="34">
        <f>$P$28/'Fixed data'!$C$7</f>
        <v>1.4593547920833067E-5</v>
      </c>
      <c r="AK41" s="34">
        <f>$P$28/'Fixed data'!$C$7</f>
        <v>1.4593547920833067E-5</v>
      </c>
      <c r="AL41" s="34">
        <f>$P$28/'Fixed data'!$C$7</f>
        <v>1.4593547920833067E-5</v>
      </c>
      <c r="AM41" s="34">
        <f>$P$28/'Fixed data'!$C$7</f>
        <v>1.4593547920833067E-5</v>
      </c>
      <c r="AN41" s="34">
        <f>$P$28/'Fixed data'!$C$7</f>
        <v>1.4593547920833067E-5</v>
      </c>
      <c r="AO41" s="34">
        <f>$P$28/'Fixed data'!$C$7</f>
        <v>1.4593547920833067E-5</v>
      </c>
      <c r="AP41" s="34">
        <f>$P$28/'Fixed data'!$C$7</f>
        <v>1.4593547920833067E-5</v>
      </c>
      <c r="AQ41" s="34">
        <f>$P$28/'Fixed data'!$C$7</f>
        <v>1.4593547920833067E-5</v>
      </c>
      <c r="AR41" s="34">
        <f>$P$28/'Fixed data'!$C$7</f>
        <v>1.4593547920833067E-5</v>
      </c>
      <c r="AS41" s="34">
        <f>$P$28/'Fixed data'!$C$7</f>
        <v>1.4593547920833067E-5</v>
      </c>
      <c r="AT41" s="34">
        <f>$P$28/'Fixed data'!$C$7</f>
        <v>1.4593547920833067E-5</v>
      </c>
      <c r="AU41" s="34">
        <f>$P$28/'Fixed data'!$C$7</f>
        <v>1.4593547920833067E-5</v>
      </c>
      <c r="AV41" s="34">
        <f>$P$28/'Fixed data'!$C$7</f>
        <v>1.4593547920833067E-5</v>
      </c>
      <c r="AW41" s="34">
        <f>$P$28/'Fixed data'!$C$7</f>
        <v>1.4593547920833067E-5</v>
      </c>
      <c r="AX41" s="34">
        <f>$P$28/'Fixed data'!$C$7</f>
        <v>1.4593547920833067E-5</v>
      </c>
      <c r="AY41" s="34">
        <f>$P$28/'Fixed data'!$C$7</f>
        <v>1.4593547920833067E-5</v>
      </c>
      <c r="AZ41" s="34">
        <f>$P$28/'Fixed data'!$C$7</f>
        <v>1.4593547920833067E-5</v>
      </c>
      <c r="BA41" s="34">
        <f>$P$28/'Fixed data'!$C$7</f>
        <v>1.4593547920833067E-5</v>
      </c>
      <c r="BB41" s="34">
        <f>$P$28/'Fixed data'!$C$7</f>
        <v>1.4593547920833067E-5</v>
      </c>
      <c r="BC41" s="34">
        <f>$P$28/'Fixed data'!$C$7</f>
        <v>1.4593547920833067E-5</v>
      </c>
      <c r="BD41" s="34">
        <f>$P$28/'Fixed data'!$C$7</f>
        <v>1.4593547920833067E-5</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1.6175413339942941E-5</v>
      </c>
      <c r="S42" s="34">
        <f>$Q$28/'Fixed data'!$C$7</f>
        <v>1.6175413339942941E-5</v>
      </c>
      <c r="T42" s="34">
        <f>$Q$28/'Fixed data'!$C$7</f>
        <v>1.6175413339942941E-5</v>
      </c>
      <c r="U42" s="34">
        <f>$Q$28/'Fixed data'!$C$7</f>
        <v>1.6175413339942941E-5</v>
      </c>
      <c r="V42" s="34">
        <f>$Q$28/'Fixed data'!$C$7</f>
        <v>1.6175413339942941E-5</v>
      </c>
      <c r="W42" s="34">
        <f>$Q$28/'Fixed data'!$C$7</f>
        <v>1.6175413339942941E-5</v>
      </c>
      <c r="X42" s="34">
        <f>$Q$28/'Fixed data'!$C$7</f>
        <v>1.6175413339942941E-5</v>
      </c>
      <c r="Y42" s="34">
        <f>$Q$28/'Fixed data'!$C$7</f>
        <v>1.6175413339942941E-5</v>
      </c>
      <c r="Z42" s="34">
        <f>$Q$28/'Fixed data'!$C$7</f>
        <v>1.6175413339942941E-5</v>
      </c>
      <c r="AA42" s="34">
        <f>$Q$28/'Fixed data'!$C$7</f>
        <v>1.6175413339942941E-5</v>
      </c>
      <c r="AB42" s="34">
        <f>$Q$28/'Fixed data'!$C$7</f>
        <v>1.6175413339942941E-5</v>
      </c>
      <c r="AC42" s="34">
        <f>$Q$28/'Fixed data'!$C$7</f>
        <v>1.6175413339942941E-5</v>
      </c>
      <c r="AD42" s="34">
        <f>$Q$28/'Fixed data'!$C$7</f>
        <v>1.6175413339942941E-5</v>
      </c>
      <c r="AE42" s="34">
        <f>$Q$28/'Fixed data'!$C$7</f>
        <v>1.6175413339942941E-5</v>
      </c>
      <c r="AF42" s="34">
        <f>$Q$28/'Fixed data'!$C$7</f>
        <v>1.6175413339942941E-5</v>
      </c>
      <c r="AG42" s="34">
        <f>$Q$28/'Fixed data'!$C$7</f>
        <v>1.6175413339942941E-5</v>
      </c>
      <c r="AH42" s="34">
        <f>$Q$28/'Fixed data'!$C$7</f>
        <v>1.6175413339942941E-5</v>
      </c>
      <c r="AI42" s="34">
        <f>$Q$28/'Fixed data'!$C$7</f>
        <v>1.6175413339942941E-5</v>
      </c>
      <c r="AJ42" s="34">
        <f>$Q$28/'Fixed data'!$C$7</f>
        <v>1.6175413339942941E-5</v>
      </c>
      <c r="AK42" s="34">
        <f>$Q$28/'Fixed data'!$C$7</f>
        <v>1.6175413339942941E-5</v>
      </c>
      <c r="AL42" s="34">
        <f>$Q$28/'Fixed data'!$C$7</f>
        <v>1.6175413339942941E-5</v>
      </c>
      <c r="AM42" s="34">
        <f>$Q$28/'Fixed data'!$C$7</f>
        <v>1.6175413339942941E-5</v>
      </c>
      <c r="AN42" s="34">
        <f>$Q$28/'Fixed data'!$C$7</f>
        <v>1.6175413339942941E-5</v>
      </c>
      <c r="AO42" s="34">
        <f>$Q$28/'Fixed data'!$C$7</f>
        <v>1.6175413339942941E-5</v>
      </c>
      <c r="AP42" s="34">
        <f>$Q$28/'Fixed data'!$C$7</f>
        <v>1.6175413339942941E-5</v>
      </c>
      <c r="AQ42" s="34">
        <f>$Q$28/'Fixed data'!$C$7</f>
        <v>1.6175413339942941E-5</v>
      </c>
      <c r="AR42" s="34">
        <f>$Q$28/'Fixed data'!$C$7</f>
        <v>1.6175413339942941E-5</v>
      </c>
      <c r="AS42" s="34">
        <f>$Q$28/'Fixed data'!$C$7</f>
        <v>1.6175413339942941E-5</v>
      </c>
      <c r="AT42" s="34">
        <f>$Q$28/'Fixed data'!$C$7</f>
        <v>1.6175413339942941E-5</v>
      </c>
      <c r="AU42" s="34">
        <f>$Q$28/'Fixed data'!$C$7</f>
        <v>1.6175413339942941E-5</v>
      </c>
      <c r="AV42" s="34">
        <f>$Q$28/'Fixed data'!$C$7</f>
        <v>1.6175413339942941E-5</v>
      </c>
      <c r="AW42" s="34">
        <f>$Q$28/'Fixed data'!$C$7</f>
        <v>1.6175413339942941E-5</v>
      </c>
      <c r="AX42" s="34">
        <f>$Q$28/'Fixed data'!$C$7</f>
        <v>1.6175413339942941E-5</v>
      </c>
      <c r="AY42" s="34">
        <f>$Q$28/'Fixed data'!$C$7</f>
        <v>1.6175413339942941E-5</v>
      </c>
      <c r="AZ42" s="34">
        <f>$Q$28/'Fixed data'!$C$7</f>
        <v>1.6175413339942941E-5</v>
      </c>
      <c r="BA42" s="34">
        <f>$Q$28/'Fixed data'!$C$7</f>
        <v>1.6175413339942941E-5</v>
      </c>
      <c r="BB42" s="34">
        <f>$Q$28/'Fixed data'!$C$7</f>
        <v>1.6175413339942941E-5</v>
      </c>
      <c r="BC42" s="34">
        <f>$Q$28/'Fixed data'!$C$7</f>
        <v>1.6175413339942941E-5</v>
      </c>
      <c r="BD42" s="34">
        <f>$Q$28/'Fixed data'!$C$7</f>
        <v>1.6175413339942941E-5</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1.7848337300731016E-5</v>
      </c>
      <c r="T43" s="34">
        <f>$R$28/'Fixed data'!$C$7</f>
        <v>1.7848337300731016E-5</v>
      </c>
      <c r="U43" s="34">
        <f>$R$28/'Fixed data'!$C$7</f>
        <v>1.7848337300731016E-5</v>
      </c>
      <c r="V43" s="34">
        <f>$R$28/'Fixed data'!$C$7</f>
        <v>1.7848337300731016E-5</v>
      </c>
      <c r="W43" s="34">
        <f>$R$28/'Fixed data'!$C$7</f>
        <v>1.7848337300731016E-5</v>
      </c>
      <c r="X43" s="34">
        <f>$R$28/'Fixed data'!$C$7</f>
        <v>1.7848337300731016E-5</v>
      </c>
      <c r="Y43" s="34">
        <f>$R$28/'Fixed data'!$C$7</f>
        <v>1.7848337300731016E-5</v>
      </c>
      <c r="Z43" s="34">
        <f>$R$28/'Fixed data'!$C$7</f>
        <v>1.7848337300731016E-5</v>
      </c>
      <c r="AA43" s="34">
        <f>$R$28/'Fixed data'!$C$7</f>
        <v>1.7848337300731016E-5</v>
      </c>
      <c r="AB43" s="34">
        <f>$R$28/'Fixed data'!$C$7</f>
        <v>1.7848337300731016E-5</v>
      </c>
      <c r="AC43" s="34">
        <f>$R$28/'Fixed data'!$C$7</f>
        <v>1.7848337300731016E-5</v>
      </c>
      <c r="AD43" s="34">
        <f>$R$28/'Fixed data'!$C$7</f>
        <v>1.7848337300731016E-5</v>
      </c>
      <c r="AE43" s="34">
        <f>$R$28/'Fixed data'!$C$7</f>
        <v>1.7848337300731016E-5</v>
      </c>
      <c r="AF43" s="34">
        <f>$R$28/'Fixed data'!$C$7</f>
        <v>1.7848337300731016E-5</v>
      </c>
      <c r="AG43" s="34">
        <f>$R$28/'Fixed data'!$C$7</f>
        <v>1.7848337300731016E-5</v>
      </c>
      <c r="AH43" s="34">
        <f>$R$28/'Fixed data'!$C$7</f>
        <v>1.7848337300731016E-5</v>
      </c>
      <c r="AI43" s="34">
        <f>$R$28/'Fixed data'!$C$7</f>
        <v>1.7848337300731016E-5</v>
      </c>
      <c r="AJ43" s="34">
        <f>$R$28/'Fixed data'!$C$7</f>
        <v>1.7848337300731016E-5</v>
      </c>
      <c r="AK43" s="34">
        <f>$R$28/'Fixed data'!$C$7</f>
        <v>1.7848337300731016E-5</v>
      </c>
      <c r="AL43" s="34">
        <f>$R$28/'Fixed data'!$C$7</f>
        <v>1.7848337300731016E-5</v>
      </c>
      <c r="AM43" s="34">
        <f>$R$28/'Fixed data'!$C$7</f>
        <v>1.7848337300731016E-5</v>
      </c>
      <c r="AN43" s="34">
        <f>$R$28/'Fixed data'!$C$7</f>
        <v>1.7848337300731016E-5</v>
      </c>
      <c r="AO43" s="34">
        <f>$R$28/'Fixed data'!$C$7</f>
        <v>1.7848337300731016E-5</v>
      </c>
      <c r="AP43" s="34">
        <f>$R$28/'Fixed data'!$C$7</f>
        <v>1.7848337300731016E-5</v>
      </c>
      <c r="AQ43" s="34">
        <f>$R$28/'Fixed data'!$C$7</f>
        <v>1.7848337300731016E-5</v>
      </c>
      <c r="AR43" s="34">
        <f>$R$28/'Fixed data'!$C$7</f>
        <v>1.7848337300731016E-5</v>
      </c>
      <c r="AS43" s="34">
        <f>$R$28/'Fixed data'!$C$7</f>
        <v>1.7848337300731016E-5</v>
      </c>
      <c r="AT43" s="34">
        <f>$R$28/'Fixed data'!$C$7</f>
        <v>1.7848337300731016E-5</v>
      </c>
      <c r="AU43" s="34">
        <f>$R$28/'Fixed data'!$C$7</f>
        <v>1.7848337300731016E-5</v>
      </c>
      <c r="AV43" s="34">
        <f>$R$28/'Fixed data'!$C$7</f>
        <v>1.7848337300731016E-5</v>
      </c>
      <c r="AW43" s="34">
        <f>$R$28/'Fixed data'!$C$7</f>
        <v>1.7848337300731016E-5</v>
      </c>
      <c r="AX43" s="34">
        <f>$R$28/'Fixed data'!$C$7</f>
        <v>1.7848337300731016E-5</v>
      </c>
      <c r="AY43" s="34">
        <f>$R$28/'Fixed data'!$C$7</f>
        <v>1.7848337300731016E-5</v>
      </c>
      <c r="AZ43" s="34">
        <f>$R$28/'Fixed data'!$C$7</f>
        <v>1.7848337300731016E-5</v>
      </c>
      <c r="BA43" s="34">
        <f>$R$28/'Fixed data'!$C$7</f>
        <v>1.7848337300731016E-5</v>
      </c>
      <c r="BB43" s="34">
        <f>$R$28/'Fixed data'!$C$7</f>
        <v>1.7848337300731016E-5</v>
      </c>
      <c r="BC43" s="34">
        <f>$R$28/'Fixed data'!$C$7</f>
        <v>1.7848337300731016E-5</v>
      </c>
      <c r="BD43" s="34">
        <f>$R$28/'Fixed data'!$C$7</f>
        <v>1.7848337300731016E-5</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1.9614886565674988E-5</v>
      </c>
      <c r="U44" s="34">
        <f>$S$28/'Fixed data'!$C$7</f>
        <v>1.9614886565674988E-5</v>
      </c>
      <c r="V44" s="34">
        <f>$S$28/'Fixed data'!$C$7</f>
        <v>1.9614886565674988E-5</v>
      </c>
      <c r="W44" s="34">
        <f>$S$28/'Fixed data'!$C$7</f>
        <v>1.9614886565674988E-5</v>
      </c>
      <c r="X44" s="34">
        <f>$S$28/'Fixed data'!$C$7</f>
        <v>1.9614886565674988E-5</v>
      </c>
      <c r="Y44" s="34">
        <f>$S$28/'Fixed data'!$C$7</f>
        <v>1.9614886565674988E-5</v>
      </c>
      <c r="Z44" s="34">
        <f>$S$28/'Fixed data'!$C$7</f>
        <v>1.9614886565674988E-5</v>
      </c>
      <c r="AA44" s="34">
        <f>$S$28/'Fixed data'!$C$7</f>
        <v>1.9614886565674988E-5</v>
      </c>
      <c r="AB44" s="34">
        <f>$S$28/'Fixed data'!$C$7</f>
        <v>1.9614886565674988E-5</v>
      </c>
      <c r="AC44" s="34">
        <f>$S$28/'Fixed data'!$C$7</f>
        <v>1.9614886565674988E-5</v>
      </c>
      <c r="AD44" s="34">
        <f>$S$28/'Fixed data'!$C$7</f>
        <v>1.9614886565674988E-5</v>
      </c>
      <c r="AE44" s="34">
        <f>$S$28/'Fixed data'!$C$7</f>
        <v>1.9614886565674988E-5</v>
      </c>
      <c r="AF44" s="34">
        <f>$S$28/'Fixed data'!$C$7</f>
        <v>1.9614886565674988E-5</v>
      </c>
      <c r="AG44" s="34">
        <f>$S$28/'Fixed data'!$C$7</f>
        <v>1.9614886565674988E-5</v>
      </c>
      <c r="AH44" s="34">
        <f>$S$28/'Fixed data'!$C$7</f>
        <v>1.9614886565674988E-5</v>
      </c>
      <c r="AI44" s="34">
        <f>$S$28/'Fixed data'!$C$7</f>
        <v>1.9614886565674988E-5</v>
      </c>
      <c r="AJ44" s="34">
        <f>$S$28/'Fixed data'!$C$7</f>
        <v>1.9614886565674988E-5</v>
      </c>
      <c r="AK44" s="34">
        <f>$S$28/'Fixed data'!$C$7</f>
        <v>1.9614886565674988E-5</v>
      </c>
      <c r="AL44" s="34">
        <f>$S$28/'Fixed data'!$C$7</f>
        <v>1.9614886565674988E-5</v>
      </c>
      <c r="AM44" s="34">
        <f>$S$28/'Fixed data'!$C$7</f>
        <v>1.9614886565674988E-5</v>
      </c>
      <c r="AN44" s="34">
        <f>$S$28/'Fixed data'!$C$7</f>
        <v>1.9614886565674988E-5</v>
      </c>
      <c r="AO44" s="34">
        <f>$S$28/'Fixed data'!$C$7</f>
        <v>1.9614886565674988E-5</v>
      </c>
      <c r="AP44" s="34">
        <f>$S$28/'Fixed data'!$C$7</f>
        <v>1.9614886565674988E-5</v>
      </c>
      <c r="AQ44" s="34">
        <f>$S$28/'Fixed data'!$C$7</f>
        <v>1.9614886565674988E-5</v>
      </c>
      <c r="AR44" s="34">
        <f>$S$28/'Fixed data'!$C$7</f>
        <v>1.9614886565674988E-5</v>
      </c>
      <c r="AS44" s="34">
        <f>$S$28/'Fixed data'!$C$7</f>
        <v>1.9614886565674988E-5</v>
      </c>
      <c r="AT44" s="34">
        <f>$S$28/'Fixed data'!$C$7</f>
        <v>1.9614886565674988E-5</v>
      </c>
      <c r="AU44" s="34">
        <f>$S$28/'Fixed data'!$C$7</f>
        <v>1.9614886565674988E-5</v>
      </c>
      <c r="AV44" s="34">
        <f>$S$28/'Fixed data'!$C$7</f>
        <v>1.9614886565674988E-5</v>
      </c>
      <c r="AW44" s="34">
        <f>$S$28/'Fixed data'!$C$7</f>
        <v>1.9614886565674988E-5</v>
      </c>
      <c r="AX44" s="34">
        <f>$S$28/'Fixed data'!$C$7</f>
        <v>1.9614886565674988E-5</v>
      </c>
      <c r="AY44" s="34">
        <f>$S$28/'Fixed data'!$C$7</f>
        <v>1.9614886565674988E-5</v>
      </c>
      <c r="AZ44" s="34">
        <f>$S$28/'Fixed data'!$C$7</f>
        <v>1.9614886565674988E-5</v>
      </c>
      <c r="BA44" s="34">
        <f>$S$28/'Fixed data'!$C$7</f>
        <v>1.9614886565674988E-5</v>
      </c>
      <c r="BB44" s="34">
        <f>$S$28/'Fixed data'!$C$7</f>
        <v>1.9614886565674988E-5</v>
      </c>
      <c r="BC44" s="34">
        <f>$S$28/'Fixed data'!$C$7</f>
        <v>1.9614886565674988E-5</v>
      </c>
      <c r="BD44" s="34">
        <f>$S$28/'Fixed data'!$C$7</f>
        <v>1.9614886565674988E-5</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2.1477627897252148E-5</v>
      </c>
      <c r="V45" s="34">
        <f>$T$28/'Fixed data'!$C$7</f>
        <v>2.1477627897252148E-5</v>
      </c>
      <c r="W45" s="34">
        <f>$T$28/'Fixed data'!$C$7</f>
        <v>2.1477627897252148E-5</v>
      </c>
      <c r="X45" s="34">
        <f>$T$28/'Fixed data'!$C$7</f>
        <v>2.1477627897252148E-5</v>
      </c>
      <c r="Y45" s="34">
        <f>$T$28/'Fixed data'!$C$7</f>
        <v>2.1477627897252148E-5</v>
      </c>
      <c r="Z45" s="34">
        <f>$T$28/'Fixed data'!$C$7</f>
        <v>2.1477627897252148E-5</v>
      </c>
      <c r="AA45" s="34">
        <f>$T$28/'Fixed data'!$C$7</f>
        <v>2.1477627897252148E-5</v>
      </c>
      <c r="AB45" s="34">
        <f>$T$28/'Fixed data'!$C$7</f>
        <v>2.1477627897252148E-5</v>
      </c>
      <c r="AC45" s="34">
        <f>$T$28/'Fixed data'!$C$7</f>
        <v>2.1477627897252148E-5</v>
      </c>
      <c r="AD45" s="34">
        <f>$T$28/'Fixed data'!$C$7</f>
        <v>2.1477627897252148E-5</v>
      </c>
      <c r="AE45" s="34">
        <f>$T$28/'Fixed data'!$C$7</f>
        <v>2.1477627897252148E-5</v>
      </c>
      <c r="AF45" s="34">
        <f>$T$28/'Fixed data'!$C$7</f>
        <v>2.1477627897252148E-5</v>
      </c>
      <c r="AG45" s="34">
        <f>$T$28/'Fixed data'!$C$7</f>
        <v>2.1477627897252148E-5</v>
      </c>
      <c r="AH45" s="34">
        <f>$T$28/'Fixed data'!$C$7</f>
        <v>2.1477627897252148E-5</v>
      </c>
      <c r="AI45" s="34">
        <f>$T$28/'Fixed data'!$C$7</f>
        <v>2.1477627897252148E-5</v>
      </c>
      <c r="AJ45" s="34">
        <f>$T$28/'Fixed data'!$C$7</f>
        <v>2.1477627897252148E-5</v>
      </c>
      <c r="AK45" s="34">
        <f>$T$28/'Fixed data'!$C$7</f>
        <v>2.1477627897252148E-5</v>
      </c>
      <c r="AL45" s="34">
        <f>$T$28/'Fixed data'!$C$7</f>
        <v>2.1477627897252148E-5</v>
      </c>
      <c r="AM45" s="34">
        <f>$T$28/'Fixed data'!$C$7</f>
        <v>2.1477627897252148E-5</v>
      </c>
      <c r="AN45" s="34">
        <f>$T$28/'Fixed data'!$C$7</f>
        <v>2.1477627897252148E-5</v>
      </c>
      <c r="AO45" s="34">
        <f>$T$28/'Fixed data'!$C$7</f>
        <v>2.1477627897252148E-5</v>
      </c>
      <c r="AP45" s="34">
        <f>$T$28/'Fixed data'!$C$7</f>
        <v>2.1477627897252148E-5</v>
      </c>
      <c r="AQ45" s="34">
        <f>$T$28/'Fixed data'!$C$7</f>
        <v>2.1477627897252148E-5</v>
      </c>
      <c r="AR45" s="34">
        <f>$T$28/'Fixed data'!$C$7</f>
        <v>2.1477627897252148E-5</v>
      </c>
      <c r="AS45" s="34">
        <f>$T$28/'Fixed data'!$C$7</f>
        <v>2.1477627897252148E-5</v>
      </c>
      <c r="AT45" s="34">
        <f>$T$28/'Fixed data'!$C$7</f>
        <v>2.1477627897252148E-5</v>
      </c>
      <c r="AU45" s="34">
        <f>$T$28/'Fixed data'!$C$7</f>
        <v>2.1477627897252148E-5</v>
      </c>
      <c r="AV45" s="34">
        <f>$T$28/'Fixed data'!$C$7</f>
        <v>2.1477627897252148E-5</v>
      </c>
      <c r="AW45" s="34">
        <f>$T$28/'Fixed data'!$C$7</f>
        <v>2.1477627897252148E-5</v>
      </c>
      <c r="AX45" s="34">
        <f>$T$28/'Fixed data'!$C$7</f>
        <v>2.1477627897252148E-5</v>
      </c>
      <c r="AY45" s="34">
        <f>$T$28/'Fixed data'!$C$7</f>
        <v>2.1477627897252148E-5</v>
      </c>
      <c r="AZ45" s="34">
        <f>$T$28/'Fixed data'!$C$7</f>
        <v>2.1477627897252148E-5</v>
      </c>
      <c r="BA45" s="34">
        <f>$T$28/'Fixed data'!$C$7</f>
        <v>2.1477627897252148E-5</v>
      </c>
      <c r="BB45" s="34">
        <f>$T$28/'Fixed data'!$C$7</f>
        <v>2.1477627897252148E-5</v>
      </c>
      <c r="BC45" s="34">
        <f>$T$28/'Fixed data'!$C$7</f>
        <v>2.1477627897252148E-5</v>
      </c>
      <c r="BD45" s="34">
        <f>$T$28/'Fixed data'!$C$7</f>
        <v>2.1477627897252148E-5</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2.3439128057940256E-5</v>
      </c>
      <c r="W46" s="34">
        <f>$U$28/'Fixed data'!$C$7</f>
        <v>2.3439128057940256E-5</v>
      </c>
      <c r="X46" s="34">
        <f>$U$28/'Fixed data'!$C$7</f>
        <v>2.3439128057940256E-5</v>
      </c>
      <c r="Y46" s="34">
        <f>$U$28/'Fixed data'!$C$7</f>
        <v>2.3439128057940256E-5</v>
      </c>
      <c r="Z46" s="34">
        <f>$U$28/'Fixed data'!$C$7</f>
        <v>2.3439128057940256E-5</v>
      </c>
      <c r="AA46" s="34">
        <f>$U$28/'Fixed data'!$C$7</f>
        <v>2.3439128057940256E-5</v>
      </c>
      <c r="AB46" s="34">
        <f>$U$28/'Fixed data'!$C$7</f>
        <v>2.3439128057940256E-5</v>
      </c>
      <c r="AC46" s="34">
        <f>$U$28/'Fixed data'!$C$7</f>
        <v>2.3439128057940256E-5</v>
      </c>
      <c r="AD46" s="34">
        <f>$U$28/'Fixed data'!$C$7</f>
        <v>2.3439128057940256E-5</v>
      </c>
      <c r="AE46" s="34">
        <f>$U$28/'Fixed data'!$C$7</f>
        <v>2.3439128057940256E-5</v>
      </c>
      <c r="AF46" s="34">
        <f>$U$28/'Fixed data'!$C$7</f>
        <v>2.3439128057940256E-5</v>
      </c>
      <c r="AG46" s="34">
        <f>$U$28/'Fixed data'!$C$7</f>
        <v>2.3439128057940256E-5</v>
      </c>
      <c r="AH46" s="34">
        <f>$U$28/'Fixed data'!$C$7</f>
        <v>2.3439128057940256E-5</v>
      </c>
      <c r="AI46" s="34">
        <f>$U$28/'Fixed data'!$C$7</f>
        <v>2.3439128057940256E-5</v>
      </c>
      <c r="AJ46" s="34">
        <f>$U$28/'Fixed data'!$C$7</f>
        <v>2.3439128057940256E-5</v>
      </c>
      <c r="AK46" s="34">
        <f>$U$28/'Fixed data'!$C$7</f>
        <v>2.3439128057940256E-5</v>
      </c>
      <c r="AL46" s="34">
        <f>$U$28/'Fixed data'!$C$7</f>
        <v>2.3439128057940256E-5</v>
      </c>
      <c r="AM46" s="34">
        <f>$U$28/'Fixed data'!$C$7</f>
        <v>2.3439128057940256E-5</v>
      </c>
      <c r="AN46" s="34">
        <f>$U$28/'Fixed data'!$C$7</f>
        <v>2.3439128057940256E-5</v>
      </c>
      <c r="AO46" s="34">
        <f>$U$28/'Fixed data'!$C$7</f>
        <v>2.3439128057940256E-5</v>
      </c>
      <c r="AP46" s="34">
        <f>$U$28/'Fixed data'!$C$7</f>
        <v>2.3439128057940256E-5</v>
      </c>
      <c r="AQ46" s="34">
        <f>$U$28/'Fixed data'!$C$7</f>
        <v>2.3439128057940256E-5</v>
      </c>
      <c r="AR46" s="34">
        <f>$U$28/'Fixed data'!$C$7</f>
        <v>2.3439128057940256E-5</v>
      </c>
      <c r="AS46" s="34">
        <f>$U$28/'Fixed data'!$C$7</f>
        <v>2.3439128057940256E-5</v>
      </c>
      <c r="AT46" s="34">
        <f>$U$28/'Fixed data'!$C$7</f>
        <v>2.3439128057940256E-5</v>
      </c>
      <c r="AU46" s="34">
        <f>$U$28/'Fixed data'!$C$7</f>
        <v>2.3439128057940256E-5</v>
      </c>
      <c r="AV46" s="34">
        <f>$U$28/'Fixed data'!$C$7</f>
        <v>2.3439128057940256E-5</v>
      </c>
      <c r="AW46" s="34">
        <f>$U$28/'Fixed data'!$C$7</f>
        <v>2.3439128057940256E-5</v>
      </c>
      <c r="AX46" s="34">
        <f>$U$28/'Fixed data'!$C$7</f>
        <v>2.3439128057940256E-5</v>
      </c>
      <c r="AY46" s="34">
        <f>$U$28/'Fixed data'!$C$7</f>
        <v>2.3439128057940256E-5</v>
      </c>
      <c r="AZ46" s="34">
        <f>$U$28/'Fixed data'!$C$7</f>
        <v>2.3439128057940256E-5</v>
      </c>
      <c r="BA46" s="34">
        <f>$U$28/'Fixed data'!$C$7</f>
        <v>2.3439128057940256E-5</v>
      </c>
      <c r="BB46" s="34">
        <f>$U$28/'Fixed data'!$C$7</f>
        <v>2.3439128057940256E-5</v>
      </c>
      <c r="BC46" s="34">
        <f>$U$28/'Fixed data'!$C$7</f>
        <v>2.3439128057940256E-5</v>
      </c>
      <c r="BD46" s="34">
        <f>$U$28/'Fixed data'!$C$7</f>
        <v>2.3439128057940256E-5</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2.550195381021694E-5</v>
      </c>
      <c r="X47" s="34">
        <f>$V$28/'Fixed data'!$C$7</f>
        <v>2.550195381021694E-5</v>
      </c>
      <c r="Y47" s="34">
        <f>$V$28/'Fixed data'!$C$7</f>
        <v>2.550195381021694E-5</v>
      </c>
      <c r="Z47" s="34">
        <f>$V$28/'Fixed data'!$C$7</f>
        <v>2.550195381021694E-5</v>
      </c>
      <c r="AA47" s="34">
        <f>$V$28/'Fixed data'!$C$7</f>
        <v>2.550195381021694E-5</v>
      </c>
      <c r="AB47" s="34">
        <f>$V$28/'Fixed data'!$C$7</f>
        <v>2.550195381021694E-5</v>
      </c>
      <c r="AC47" s="34">
        <f>$V$28/'Fixed data'!$C$7</f>
        <v>2.550195381021694E-5</v>
      </c>
      <c r="AD47" s="34">
        <f>$V$28/'Fixed data'!$C$7</f>
        <v>2.550195381021694E-5</v>
      </c>
      <c r="AE47" s="34">
        <f>$V$28/'Fixed data'!$C$7</f>
        <v>2.550195381021694E-5</v>
      </c>
      <c r="AF47" s="34">
        <f>$V$28/'Fixed data'!$C$7</f>
        <v>2.550195381021694E-5</v>
      </c>
      <c r="AG47" s="34">
        <f>$V$28/'Fixed data'!$C$7</f>
        <v>2.550195381021694E-5</v>
      </c>
      <c r="AH47" s="34">
        <f>$V$28/'Fixed data'!$C$7</f>
        <v>2.550195381021694E-5</v>
      </c>
      <c r="AI47" s="34">
        <f>$V$28/'Fixed data'!$C$7</f>
        <v>2.550195381021694E-5</v>
      </c>
      <c r="AJ47" s="34">
        <f>$V$28/'Fixed data'!$C$7</f>
        <v>2.550195381021694E-5</v>
      </c>
      <c r="AK47" s="34">
        <f>$V$28/'Fixed data'!$C$7</f>
        <v>2.550195381021694E-5</v>
      </c>
      <c r="AL47" s="34">
        <f>$V$28/'Fixed data'!$C$7</f>
        <v>2.550195381021694E-5</v>
      </c>
      <c r="AM47" s="34">
        <f>$V$28/'Fixed data'!$C$7</f>
        <v>2.550195381021694E-5</v>
      </c>
      <c r="AN47" s="34">
        <f>$V$28/'Fixed data'!$C$7</f>
        <v>2.550195381021694E-5</v>
      </c>
      <c r="AO47" s="34">
        <f>$V$28/'Fixed data'!$C$7</f>
        <v>2.550195381021694E-5</v>
      </c>
      <c r="AP47" s="34">
        <f>$V$28/'Fixed data'!$C$7</f>
        <v>2.550195381021694E-5</v>
      </c>
      <c r="AQ47" s="34">
        <f>$V$28/'Fixed data'!$C$7</f>
        <v>2.550195381021694E-5</v>
      </c>
      <c r="AR47" s="34">
        <f>$V$28/'Fixed data'!$C$7</f>
        <v>2.550195381021694E-5</v>
      </c>
      <c r="AS47" s="34">
        <f>$V$28/'Fixed data'!$C$7</f>
        <v>2.550195381021694E-5</v>
      </c>
      <c r="AT47" s="34">
        <f>$V$28/'Fixed data'!$C$7</f>
        <v>2.550195381021694E-5</v>
      </c>
      <c r="AU47" s="34">
        <f>$V$28/'Fixed data'!$C$7</f>
        <v>2.550195381021694E-5</v>
      </c>
      <c r="AV47" s="34">
        <f>$V$28/'Fixed data'!$C$7</f>
        <v>2.550195381021694E-5</v>
      </c>
      <c r="AW47" s="34">
        <f>$V$28/'Fixed data'!$C$7</f>
        <v>2.550195381021694E-5</v>
      </c>
      <c r="AX47" s="34">
        <f>$V$28/'Fixed data'!$C$7</f>
        <v>2.550195381021694E-5</v>
      </c>
      <c r="AY47" s="34">
        <f>$V$28/'Fixed data'!$C$7</f>
        <v>2.550195381021694E-5</v>
      </c>
      <c r="AZ47" s="34">
        <f>$V$28/'Fixed data'!$C$7</f>
        <v>2.550195381021694E-5</v>
      </c>
      <c r="BA47" s="34">
        <f>$V$28/'Fixed data'!$C$7</f>
        <v>2.550195381021694E-5</v>
      </c>
      <c r="BB47" s="34">
        <f>$V$28/'Fixed data'!$C$7</f>
        <v>2.550195381021694E-5</v>
      </c>
      <c r="BC47" s="34">
        <f>$V$28/'Fixed data'!$C$7</f>
        <v>2.550195381021694E-5</v>
      </c>
      <c r="BD47" s="34">
        <f>$V$28/'Fixed data'!$C$7</f>
        <v>2.550195381021694E-5</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2.7668671916559416E-5</v>
      </c>
      <c r="Y48" s="34">
        <f>$W$28/'Fixed data'!$C$7</f>
        <v>2.7668671916559416E-5</v>
      </c>
      <c r="Z48" s="34">
        <f>$W$28/'Fixed data'!$C$7</f>
        <v>2.7668671916559416E-5</v>
      </c>
      <c r="AA48" s="34">
        <f>$W$28/'Fixed data'!$C$7</f>
        <v>2.7668671916559416E-5</v>
      </c>
      <c r="AB48" s="34">
        <f>$W$28/'Fixed data'!$C$7</f>
        <v>2.7668671916559416E-5</v>
      </c>
      <c r="AC48" s="34">
        <f>$W$28/'Fixed data'!$C$7</f>
        <v>2.7668671916559416E-5</v>
      </c>
      <c r="AD48" s="34">
        <f>$W$28/'Fixed data'!$C$7</f>
        <v>2.7668671916559416E-5</v>
      </c>
      <c r="AE48" s="34">
        <f>$W$28/'Fixed data'!$C$7</f>
        <v>2.7668671916559416E-5</v>
      </c>
      <c r="AF48" s="34">
        <f>$W$28/'Fixed data'!$C$7</f>
        <v>2.7668671916559416E-5</v>
      </c>
      <c r="AG48" s="34">
        <f>$W$28/'Fixed data'!$C$7</f>
        <v>2.7668671916559416E-5</v>
      </c>
      <c r="AH48" s="34">
        <f>$W$28/'Fixed data'!$C$7</f>
        <v>2.7668671916559416E-5</v>
      </c>
      <c r="AI48" s="34">
        <f>$W$28/'Fixed data'!$C$7</f>
        <v>2.7668671916559416E-5</v>
      </c>
      <c r="AJ48" s="34">
        <f>$W$28/'Fixed data'!$C$7</f>
        <v>2.7668671916559416E-5</v>
      </c>
      <c r="AK48" s="34">
        <f>$W$28/'Fixed data'!$C$7</f>
        <v>2.7668671916559416E-5</v>
      </c>
      <c r="AL48" s="34">
        <f>$W$28/'Fixed data'!$C$7</f>
        <v>2.7668671916559416E-5</v>
      </c>
      <c r="AM48" s="34">
        <f>$W$28/'Fixed data'!$C$7</f>
        <v>2.7668671916559416E-5</v>
      </c>
      <c r="AN48" s="34">
        <f>$W$28/'Fixed data'!$C$7</f>
        <v>2.7668671916559416E-5</v>
      </c>
      <c r="AO48" s="34">
        <f>$W$28/'Fixed data'!$C$7</f>
        <v>2.7668671916559416E-5</v>
      </c>
      <c r="AP48" s="34">
        <f>$W$28/'Fixed data'!$C$7</f>
        <v>2.7668671916559416E-5</v>
      </c>
      <c r="AQ48" s="34">
        <f>$W$28/'Fixed data'!$C$7</f>
        <v>2.7668671916559416E-5</v>
      </c>
      <c r="AR48" s="34">
        <f>$W$28/'Fixed data'!$C$7</f>
        <v>2.7668671916559416E-5</v>
      </c>
      <c r="AS48" s="34">
        <f>$W$28/'Fixed data'!$C$7</f>
        <v>2.7668671916559416E-5</v>
      </c>
      <c r="AT48" s="34">
        <f>$W$28/'Fixed data'!$C$7</f>
        <v>2.7668671916559416E-5</v>
      </c>
      <c r="AU48" s="34">
        <f>$W$28/'Fixed data'!$C$7</f>
        <v>2.7668671916559416E-5</v>
      </c>
      <c r="AV48" s="34">
        <f>$W$28/'Fixed data'!$C$7</f>
        <v>2.7668671916559416E-5</v>
      </c>
      <c r="AW48" s="34">
        <f>$W$28/'Fixed data'!$C$7</f>
        <v>2.7668671916559416E-5</v>
      </c>
      <c r="AX48" s="34">
        <f>$W$28/'Fixed data'!$C$7</f>
        <v>2.7668671916559416E-5</v>
      </c>
      <c r="AY48" s="34">
        <f>$W$28/'Fixed data'!$C$7</f>
        <v>2.7668671916559416E-5</v>
      </c>
      <c r="AZ48" s="34">
        <f>$W$28/'Fixed data'!$C$7</f>
        <v>2.7668671916559416E-5</v>
      </c>
      <c r="BA48" s="34">
        <f>$W$28/'Fixed data'!$C$7</f>
        <v>2.7668671916559416E-5</v>
      </c>
      <c r="BB48" s="34">
        <f>$W$28/'Fixed data'!$C$7</f>
        <v>2.7668671916559416E-5</v>
      </c>
      <c r="BC48" s="34">
        <f>$W$28/'Fixed data'!$C$7</f>
        <v>2.7668671916559416E-5</v>
      </c>
      <c r="BD48" s="34">
        <f>$W$28/'Fixed data'!$C$7</f>
        <v>2.7668671916559416E-5</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2.9941849139445529E-5</v>
      </c>
      <c r="Z49" s="34">
        <f>$X$28/'Fixed data'!$C$7</f>
        <v>2.9941849139445529E-5</v>
      </c>
      <c r="AA49" s="34">
        <f>$X$28/'Fixed data'!$C$7</f>
        <v>2.9941849139445529E-5</v>
      </c>
      <c r="AB49" s="34">
        <f>$X$28/'Fixed data'!$C$7</f>
        <v>2.9941849139445529E-5</v>
      </c>
      <c r="AC49" s="34">
        <f>$X$28/'Fixed data'!$C$7</f>
        <v>2.9941849139445529E-5</v>
      </c>
      <c r="AD49" s="34">
        <f>$X$28/'Fixed data'!$C$7</f>
        <v>2.9941849139445529E-5</v>
      </c>
      <c r="AE49" s="34">
        <f>$X$28/'Fixed data'!$C$7</f>
        <v>2.9941849139445529E-5</v>
      </c>
      <c r="AF49" s="34">
        <f>$X$28/'Fixed data'!$C$7</f>
        <v>2.9941849139445529E-5</v>
      </c>
      <c r="AG49" s="34">
        <f>$X$28/'Fixed data'!$C$7</f>
        <v>2.9941849139445529E-5</v>
      </c>
      <c r="AH49" s="34">
        <f>$X$28/'Fixed data'!$C$7</f>
        <v>2.9941849139445529E-5</v>
      </c>
      <c r="AI49" s="34">
        <f>$X$28/'Fixed data'!$C$7</f>
        <v>2.9941849139445529E-5</v>
      </c>
      <c r="AJ49" s="34">
        <f>$X$28/'Fixed data'!$C$7</f>
        <v>2.9941849139445529E-5</v>
      </c>
      <c r="AK49" s="34">
        <f>$X$28/'Fixed data'!$C$7</f>
        <v>2.9941849139445529E-5</v>
      </c>
      <c r="AL49" s="34">
        <f>$X$28/'Fixed data'!$C$7</f>
        <v>2.9941849139445529E-5</v>
      </c>
      <c r="AM49" s="34">
        <f>$X$28/'Fixed data'!$C$7</f>
        <v>2.9941849139445529E-5</v>
      </c>
      <c r="AN49" s="34">
        <f>$X$28/'Fixed data'!$C$7</f>
        <v>2.9941849139445529E-5</v>
      </c>
      <c r="AO49" s="34">
        <f>$X$28/'Fixed data'!$C$7</f>
        <v>2.9941849139445529E-5</v>
      </c>
      <c r="AP49" s="34">
        <f>$X$28/'Fixed data'!$C$7</f>
        <v>2.9941849139445529E-5</v>
      </c>
      <c r="AQ49" s="34">
        <f>$X$28/'Fixed data'!$C$7</f>
        <v>2.9941849139445529E-5</v>
      </c>
      <c r="AR49" s="34">
        <f>$X$28/'Fixed data'!$C$7</f>
        <v>2.9941849139445529E-5</v>
      </c>
      <c r="AS49" s="34">
        <f>$X$28/'Fixed data'!$C$7</f>
        <v>2.9941849139445529E-5</v>
      </c>
      <c r="AT49" s="34">
        <f>$X$28/'Fixed data'!$C$7</f>
        <v>2.9941849139445529E-5</v>
      </c>
      <c r="AU49" s="34">
        <f>$X$28/'Fixed data'!$C$7</f>
        <v>2.9941849139445529E-5</v>
      </c>
      <c r="AV49" s="34">
        <f>$X$28/'Fixed data'!$C$7</f>
        <v>2.9941849139445529E-5</v>
      </c>
      <c r="AW49" s="34">
        <f>$X$28/'Fixed data'!$C$7</f>
        <v>2.9941849139445529E-5</v>
      </c>
      <c r="AX49" s="34">
        <f>$X$28/'Fixed data'!$C$7</f>
        <v>2.9941849139445529E-5</v>
      </c>
      <c r="AY49" s="34">
        <f>$X$28/'Fixed data'!$C$7</f>
        <v>2.9941849139445529E-5</v>
      </c>
      <c r="AZ49" s="34">
        <f>$X$28/'Fixed data'!$C$7</f>
        <v>2.9941849139445529E-5</v>
      </c>
      <c r="BA49" s="34">
        <f>$X$28/'Fixed data'!$C$7</f>
        <v>2.9941849139445529E-5</v>
      </c>
      <c r="BB49" s="34">
        <f>$X$28/'Fixed data'!$C$7</f>
        <v>2.9941849139445529E-5</v>
      </c>
      <c r="BC49" s="34">
        <f>$X$28/'Fixed data'!$C$7</f>
        <v>2.9941849139445529E-5</v>
      </c>
      <c r="BD49" s="34">
        <f>$X$28/'Fixed data'!$C$7</f>
        <v>2.9941849139445529E-5</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3.232405224135289E-5</v>
      </c>
      <c r="AA50" s="34">
        <f>$Y$28/'Fixed data'!$C$7</f>
        <v>3.232405224135289E-5</v>
      </c>
      <c r="AB50" s="34">
        <f>$Y$28/'Fixed data'!$C$7</f>
        <v>3.232405224135289E-5</v>
      </c>
      <c r="AC50" s="34">
        <f>$Y$28/'Fixed data'!$C$7</f>
        <v>3.232405224135289E-5</v>
      </c>
      <c r="AD50" s="34">
        <f>$Y$28/'Fixed data'!$C$7</f>
        <v>3.232405224135289E-5</v>
      </c>
      <c r="AE50" s="34">
        <f>$Y$28/'Fixed data'!$C$7</f>
        <v>3.232405224135289E-5</v>
      </c>
      <c r="AF50" s="34">
        <f>$Y$28/'Fixed data'!$C$7</f>
        <v>3.232405224135289E-5</v>
      </c>
      <c r="AG50" s="34">
        <f>$Y$28/'Fixed data'!$C$7</f>
        <v>3.232405224135289E-5</v>
      </c>
      <c r="AH50" s="34">
        <f>$Y$28/'Fixed data'!$C$7</f>
        <v>3.232405224135289E-5</v>
      </c>
      <c r="AI50" s="34">
        <f>$Y$28/'Fixed data'!$C$7</f>
        <v>3.232405224135289E-5</v>
      </c>
      <c r="AJ50" s="34">
        <f>$Y$28/'Fixed data'!$C$7</f>
        <v>3.232405224135289E-5</v>
      </c>
      <c r="AK50" s="34">
        <f>$Y$28/'Fixed data'!$C$7</f>
        <v>3.232405224135289E-5</v>
      </c>
      <c r="AL50" s="34">
        <f>$Y$28/'Fixed data'!$C$7</f>
        <v>3.232405224135289E-5</v>
      </c>
      <c r="AM50" s="34">
        <f>$Y$28/'Fixed data'!$C$7</f>
        <v>3.232405224135289E-5</v>
      </c>
      <c r="AN50" s="34">
        <f>$Y$28/'Fixed data'!$C$7</f>
        <v>3.232405224135289E-5</v>
      </c>
      <c r="AO50" s="34">
        <f>$Y$28/'Fixed data'!$C$7</f>
        <v>3.232405224135289E-5</v>
      </c>
      <c r="AP50" s="34">
        <f>$Y$28/'Fixed data'!$C$7</f>
        <v>3.232405224135289E-5</v>
      </c>
      <c r="AQ50" s="34">
        <f>$Y$28/'Fixed data'!$C$7</f>
        <v>3.232405224135289E-5</v>
      </c>
      <c r="AR50" s="34">
        <f>$Y$28/'Fixed data'!$C$7</f>
        <v>3.232405224135289E-5</v>
      </c>
      <c r="AS50" s="34">
        <f>$Y$28/'Fixed data'!$C$7</f>
        <v>3.232405224135289E-5</v>
      </c>
      <c r="AT50" s="34">
        <f>$Y$28/'Fixed data'!$C$7</f>
        <v>3.232405224135289E-5</v>
      </c>
      <c r="AU50" s="34">
        <f>$Y$28/'Fixed data'!$C$7</f>
        <v>3.232405224135289E-5</v>
      </c>
      <c r="AV50" s="34">
        <f>$Y$28/'Fixed data'!$C$7</f>
        <v>3.232405224135289E-5</v>
      </c>
      <c r="AW50" s="34">
        <f>$Y$28/'Fixed data'!$C$7</f>
        <v>3.232405224135289E-5</v>
      </c>
      <c r="AX50" s="34">
        <f>$Y$28/'Fixed data'!$C$7</f>
        <v>3.232405224135289E-5</v>
      </c>
      <c r="AY50" s="34">
        <f>$Y$28/'Fixed data'!$C$7</f>
        <v>3.232405224135289E-5</v>
      </c>
      <c r="AZ50" s="34">
        <f>$Y$28/'Fixed data'!$C$7</f>
        <v>3.232405224135289E-5</v>
      </c>
      <c r="BA50" s="34">
        <f>$Y$28/'Fixed data'!$C$7</f>
        <v>3.232405224135289E-5</v>
      </c>
      <c r="BB50" s="34">
        <f>$Y$28/'Fixed data'!$C$7</f>
        <v>3.232405224135289E-5</v>
      </c>
      <c r="BC50" s="34">
        <f>$Y$28/'Fixed data'!$C$7</f>
        <v>3.232405224135289E-5</v>
      </c>
      <c r="BD50" s="34">
        <f>$Y$28/'Fixed data'!$C$7</f>
        <v>3.232405224135289E-5</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3.3392178218880031E-5</v>
      </c>
      <c r="AB51" s="34">
        <f>$Z$28/'Fixed data'!$C$7</f>
        <v>3.3392178218880031E-5</v>
      </c>
      <c r="AC51" s="34">
        <f>$Z$28/'Fixed data'!$C$7</f>
        <v>3.3392178218880031E-5</v>
      </c>
      <c r="AD51" s="34">
        <f>$Z$28/'Fixed data'!$C$7</f>
        <v>3.3392178218880031E-5</v>
      </c>
      <c r="AE51" s="34">
        <f>$Z$28/'Fixed data'!$C$7</f>
        <v>3.3392178218880031E-5</v>
      </c>
      <c r="AF51" s="34">
        <f>$Z$28/'Fixed data'!$C$7</f>
        <v>3.3392178218880031E-5</v>
      </c>
      <c r="AG51" s="34">
        <f>$Z$28/'Fixed data'!$C$7</f>
        <v>3.3392178218880031E-5</v>
      </c>
      <c r="AH51" s="34">
        <f>$Z$28/'Fixed data'!$C$7</f>
        <v>3.3392178218880031E-5</v>
      </c>
      <c r="AI51" s="34">
        <f>$Z$28/'Fixed data'!$C$7</f>
        <v>3.3392178218880031E-5</v>
      </c>
      <c r="AJ51" s="34">
        <f>$Z$28/'Fixed data'!$C$7</f>
        <v>3.3392178218880031E-5</v>
      </c>
      <c r="AK51" s="34">
        <f>$Z$28/'Fixed data'!$C$7</f>
        <v>3.3392178218880031E-5</v>
      </c>
      <c r="AL51" s="34">
        <f>$Z$28/'Fixed data'!$C$7</f>
        <v>3.3392178218880031E-5</v>
      </c>
      <c r="AM51" s="34">
        <f>$Z$28/'Fixed data'!$C$7</f>
        <v>3.3392178218880031E-5</v>
      </c>
      <c r="AN51" s="34">
        <f>$Z$28/'Fixed data'!$C$7</f>
        <v>3.3392178218880031E-5</v>
      </c>
      <c r="AO51" s="34">
        <f>$Z$28/'Fixed data'!$C$7</f>
        <v>3.3392178218880031E-5</v>
      </c>
      <c r="AP51" s="34">
        <f>$Z$28/'Fixed data'!$C$7</f>
        <v>3.3392178218880031E-5</v>
      </c>
      <c r="AQ51" s="34">
        <f>$Z$28/'Fixed data'!$C$7</f>
        <v>3.3392178218880031E-5</v>
      </c>
      <c r="AR51" s="34">
        <f>$Z$28/'Fixed data'!$C$7</f>
        <v>3.3392178218880031E-5</v>
      </c>
      <c r="AS51" s="34">
        <f>$Z$28/'Fixed data'!$C$7</f>
        <v>3.3392178218880031E-5</v>
      </c>
      <c r="AT51" s="34">
        <f>$Z$28/'Fixed data'!$C$7</f>
        <v>3.3392178218880031E-5</v>
      </c>
      <c r="AU51" s="34">
        <f>$Z$28/'Fixed data'!$C$7</f>
        <v>3.3392178218880031E-5</v>
      </c>
      <c r="AV51" s="34">
        <f>$Z$28/'Fixed data'!$C$7</f>
        <v>3.3392178218880031E-5</v>
      </c>
      <c r="AW51" s="34">
        <f>$Z$28/'Fixed data'!$C$7</f>
        <v>3.3392178218880031E-5</v>
      </c>
      <c r="AX51" s="34">
        <f>$Z$28/'Fixed data'!$C$7</f>
        <v>3.3392178218880031E-5</v>
      </c>
      <c r="AY51" s="34">
        <f>$Z$28/'Fixed data'!$C$7</f>
        <v>3.3392178218880031E-5</v>
      </c>
      <c r="AZ51" s="34">
        <f>$Z$28/'Fixed data'!$C$7</f>
        <v>3.3392178218880031E-5</v>
      </c>
      <c r="BA51" s="34">
        <f>$Z$28/'Fixed data'!$C$7</f>
        <v>3.3392178218880031E-5</v>
      </c>
      <c r="BB51" s="34">
        <f>$Z$28/'Fixed data'!$C$7</f>
        <v>3.3392178218880031E-5</v>
      </c>
      <c r="BC51" s="34">
        <f>$Z$28/'Fixed data'!$C$7</f>
        <v>3.3392178218880031E-5</v>
      </c>
      <c r="BD51" s="34">
        <f>$Z$28/'Fixed data'!$C$7</f>
        <v>3.3392178218880031E-5</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3.3392178218880031E-5</v>
      </c>
      <c r="AC52" s="34">
        <f>$AA$28/'Fixed data'!$C$7</f>
        <v>3.3392178218880031E-5</v>
      </c>
      <c r="AD52" s="34">
        <f>$AA$28/'Fixed data'!$C$7</f>
        <v>3.3392178218880031E-5</v>
      </c>
      <c r="AE52" s="34">
        <f>$AA$28/'Fixed data'!$C$7</f>
        <v>3.3392178218880031E-5</v>
      </c>
      <c r="AF52" s="34">
        <f>$AA$28/'Fixed data'!$C$7</f>
        <v>3.3392178218880031E-5</v>
      </c>
      <c r="AG52" s="34">
        <f>$AA$28/'Fixed data'!$C$7</f>
        <v>3.3392178218880031E-5</v>
      </c>
      <c r="AH52" s="34">
        <f>$AA$28/'Fixed data'!$C$7</f>
        <v>3.3392178218880031E-5</v>
      </c>
      <c r="AI52" s="34">
        <f>$AA$28/'Fixed data'!$C$7</f>
        <v>3.3392178218880031E-5</v>
      </c>
      <c r="AJ52" s="34">
        <f>$AA$28/'Fixed data'!$C$7</f>
        <v>3.3392178218880031E-5</v>
      </c>
      <c r="AK52" s="34">
        <f>$AA$28/'Fixed data'!$C$7</f>
        <v>3.3392178218880031E-5</v>
      </c>
      <c r="AL52" s="34">
        <f>$AA$28/'Fixed data'!$C$7</f>
        <v>3.3392178218880031E-5</v>
      </c>
      <c r="AM52" s="34">
        <f>$AA$28/'Fixed data'!$C$7</f>
        <v>3.3392178218880031E-5</v>
      </c>
      <c r="AN52" s="34">
        <f>$AA$28/'Fixed data'!$C$7</f>
        <v>3.3392178218880031E-5</v>
      </c>
      <c r="AO52" s="34">
        <f>$AA$28/'Fixed data'!$C$7</f>
        <v>3.3392178218880031E-5</v>
      </c>
      <c r="AP52" s="34">
        <f>$AA$28/'Fixed data'!$C$7</f>
        <v>3.3392178218880031E-5</v>
      </c>
      <c r="AQ52" s="34">
        <f>$AA$28/'Fixed data'!$C$7</f>
        <v>3.3392178218880031E-5</v>
      </c>
      <c r="AR52" s="34">
        <f>$AA$28/'Fixed data'!$C$7</f>
        <v>3.3392178218880031E-5</v>
      </c>
      <c r="AS52" s="34">
        <f>$AA$28/'Fixed data'!$C$7</f>
        <v>3.3392178218880031E-5</v>
      </c>
      <c r="AT52" s="34">
        <f>$AA$28/'Fixed data'!$C$7</f>
        <v>3.3392178218880031E-5</v>
      </c>
      <c r="AU52" s="34">
        <f>$AA$28/'Fixed data'!$C$7</f>
        <v>3.3392178218880031E-5</v>
      </c>
      <c r="AV52" s="34">
        <f>$AA$28/'Fixed data'!$C$7</f>
        <v>3.3392178218880031E-5</v>
      </c>
      <c r="AW52" s="34">
        <f>$AA$28/'Fixed data'!$C$7</f>
        <v>3.3392178218880031E-5</v>
      </c>
      <c r="AX52" s="34">
        <f>$AA$28/'Fixed data'!$C$7</f>
        <v>3.3392178218880031E-5</v>
      </c>
      <c r="AY52" s="34">
        <f>$AA$28/'Fixed data'!$C$7</f>
        <v>3.3392178218880031E-5</v>
      </c>
      <c r="AZ52" s="34">
        <f>$AA$28/'Fixed data'!$C$7</f>
        <v>3.3392178218880031E-5</v>
      </c>
      <c r="BA52" s="34">
        <f>$AA$28/'Fixed data'!$C$7</f>
        <v>3.3392178218880031E-5</v>
      </c>
      <c r="BB52" s="34">
        <f>$AA$28/'Fixed data'!$C$7</f>
        <v>3.3392178218880031E-5</v>
      </c>
      <c r="BC52" s="34">
        <f>$AA$28/'Fixed data'!$C$7</f>
        <v>3.3392178218880031E-5</v>
      </c>
      <c r="BD52" s="34">
        <f>$AA$28/'Fixed data'!$C$7</f>
        <v>3.3392178218880031E-5</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3.3392178218880031E-5</v>
      </c>
      <c r="AD53" s="34">
        <f>$AB$28/'Fixed data'!$C$7</f>
        <v>3.3392178218880031E-5</v>
      </c>
      <c r="AE53" s="34">
        <f>$AB$28/'Fixed data'!$C$7</f>
        <v>3.3392178218880031E-5</v>
      </c>
      <c r="AF53" s="34">
        <f>$AB$28/'Fixed data'!$C$7</f>
        <v>3.3392178218880031E-5</v>
      </c>
      <c r="AG53" s="34">
        <f>$AB$28/'Fixed data'!$C$7</f>
        <v>3.3392178218880031E-5</v>
      </c>
      <c r="AH53" s="34">
        <f>$AB$28/'Fixed data'!$C$7</f>
        <v>3.3392178218880031E-5</v>
      </c>
      <c r="AI53" s="34">
        <f>$AB$28/'Fixed data'!$C$7</f>
        <v>3.3392178218880031E-5</v>
      </c>
      <c r="AJ53" s="34">
        <f>$AB$28/'Fixed data'!$C$7</f>
        <v>3.3392178218880031E-5</v>
      </c>
      <c r="AK53" s="34">
        <f>$AB$28/'Fixed data'!$C$7</f>
        <v>3.3392178218880031E-5</v>
      </c>
      <c r="AL53" s="34">
        <f>$AB$28/'Fixed data'!$C$7</f>
        <v>3.3392178218880031E-5</v>
      </c>
      <c r="AM53" s="34">
        <f>$AB$28/'Fixed data'!$C$7</f>
        <v>3.3392178218880031E-5</v>
      </c>
      <c r="AN53" s="34">
        <f>$AB$28/'Fixed data'!$C$7</f>
        <v>3.3392178218880031E-5</v>
      </c>
      <c r="AO53" s="34">
        <f>$AB$28/'Fixed data'!$C$7</f>
        <v>3.3392178218880031E-5</v>
      </c>
      <c r="AP53" s="34">
        <f>$AB$28/'Fixed data'!$C$7</f>
        <v>3.3392178218880031E-5</v>
      </c>
      <c r="AQ53" s="34">
        <f>$AB$28/'Fixed data'!$C$7</f>
        <v>3.3392178218880031E-5</v>
      </c>
      <c r="AR53" s="34">
        <f>$AB$28/'Fixed data'!$C$7</f>
        <v>3.3392178218880031E-5</v>
      </c>
      <c r="AS53" s="34">
        <f>$AB$28/'Fixed data'!$C$7</f>
        <v>3.3392178218880031E-5</v>
      </c>
      <c r="AT53" s="34">
        <f>$AB$28/'Fixed data'!$C$7</f>
        <v>3.3392178218880031E-5</v>
      </c>
      <c r="AU53" s="34">
        <f>$AB$28/'Fixed data'!$C$7</f>
        <v>3.3392178218880031E-5</v>
      </c>
      <c r="AV53" s="34">
        <f>$AB$28/'Fixed data'!$C$7</f>
        <v>3.3392178218880031E-5</v>
      </c>
      <c r="AW53" s="34">
        <f>$AB$28/'Fixed data'!$C$7</f>
        <v>3.3392178218880031E-5</v>
      </c>
      <c r="AX53" s="34">
        <f>$AB$28/'Fixed data'!$C$7</f>
        <v>3.3392178218880031E-5</v>
      </c>
      <c r="AY53" s="34">
        <f>$AB$28/'Fixed data'!$C$7</f>
        <v>3.3392178218880031E-5</v>
      </c>
      <c r="AZ53" s="34">
        <f>$AB$28/'Fixed data'!$C$7</f>
        <v>3.3392178218880031E-5</v>
      </c>
      <c r="BA53" s="34">
        <f>$AB$28/'Fixed data'!$C$7</f>
        <v>3.3392178218880031E-5</v>
      </c>
      <c r="BB53" s="34">
        <f>$AB$28/'Fixed data'!$C$7</f>
        <v>3.3392178218880031E-5</v>
      </c>
      <c r="BC53" s="34">
        <f>$AB$28/'Fixed data'!$C$7</f>
        <v>3.3392178218880031E-5</v>
      </c>
      <c r="BD53" s="34">
        <f>$AB$28/'Fixed data'!$C$7</f>
        <v>3.3392178218880031E-5</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3.3392178218880031E-5</v>
      </c>
      <c r="AE54" s="34">
        <f>$AC$28/'Fixed data'!$C$7</f>
        <v>3.3392178218880031E-5</v>
      </c>
      <c r="AF54" s="34">
        <f>$AC$28/'Fixed data'!$C$7</f>
        <v>3.3392178218880031E-5</v>
      </c>
      <c r="AG54" s="34">
        <f>$AC$28/'Fixed data'!$C$7</f>
        <v>3.3392178218880031E-5</v>
      </c>
      <c r="AH54" s="34">
        <f>$AC$28/'Fixed data'!$C$7</f>
        <v>3.3392178218880031E-5</v>
      </c>
      <c r="AI54" s="34">
        <f>$AC$28/'Fixed data'!$C$7</f>
        <v>3.3392178218880031E-5</v>
      </c>
      <c r="AJ54" s="34">
        <f>$AC$28/'Fixed data'!$C$7</f>
        <v>3.3392178218880031E-5</v>
      </c>
      <c r="AK54" s="34">
        <f>$AC$28/'Fixed data'!$C$7</f>
        <v>3.3392178218880031E-5</v>
      </c>
      <c r="AL54" s="34">
        <f>$AC$28/'Fixed data'!$C$7</f>
        <v>3.3392178218880031E-5</v>
      </c>
      <c r="AM54" s="34">
        <f>$AC$28/'Fixed data'!$C$7</f>
        <v>3.3392178218880031E-5</v>
      </c>
      <c r="AN54" s="34">
        <f>$AC$28/'Fixed data'!$C$7</f>
        <v>3.3392178218880031E-5</v>
      </c>
      <c r="AO54" s="34">
        <f>$AC$28/'Fixed data'!$C$7</f>
        <v>3.3392178218880031E-5</v>
      </c>
      <c r="AP54" s="34">
        <f>$AC$28/'Fixed data'!$C$7</f>
        <v>3.3392178218880031E-5</v>
      </c>
      <c r="AQ54" s="34">
        <f>$AC$28/'Fixed data'!$C$7</f>
        <v>3.3392178218880031E-5</v>
      </c>
      <c r="AR54" s="34">
        <f>$AC$28/'Fixed data'!$C$7</f>
        <v>3.3392178218880031E-5</v>
      </c>
      <c r="AS54" s="34">
        <f>$AC$28/'Fixed data'!$C$7</f>
        <v>3.3392178218880031E-5</v>
      </c>
      <c r="AT54" s="34">
        <f>$AC$28/'Fixed data'!$C$7</f>
        <v>3.3392178218880031E-5</v>
      </c>
      <c r="AU54" s="34">
        <f>$AC$28/'Fixed data'!$C$7</f>
        <v>3.3392178218880031E-5</v>
      </c>
      <c r="AV54" s="34">
        <f>$AC$28/'Fixed data'!$C$7</f>
        <v>3.3392178218880031E-5</v>
      </c>
      <c r="AW54" s="34">
        <f>$AC$28/'Fixed data'!$C$7</f>
        <v>3.3392178218880031E-5</v>
      </c>
      <c r="AX54" s="34">
        <f>$AC$28/'Fixed data'!$C$7</f>
        <v>3.3392178218880031E-5</v>
      </c>
      <c r="AY54" s="34">
        <f>$AC$28/'Fixed data'!$C$7</f>
        <v>3.3392178218880031E-5</v>
      </c>
      <c r="AZ54" s="34">
        <f>$AC$28/'Fixed data'!$C$7</f>
        <v>3.3392178218880031E-5</v>
      </c>
      <c r="BA54" s="34">
        <f>$AC$28/'Fixed data'!$C$7</f>
        <v>3.3392178218880031E-5</v>
      </c>
      <c r="BB54" s="34">
        <f>$AC$28/'Fixed data'!$C$7</f>
        <v>3.3392178218880031E-5</v>
      </c>
      <c r="BC54" s="34">
        <f>$AC$28/'Fixed data'!$C$7</f>
        <v>3.3392178218880031E-5</v>
      </c>
      <c r="BD54" s="34">
        <f>$AC$28/'Fixed data'!$C$7</f>
        <v>3.3392178218880031E-5</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3.3392178218880031E-5</v>
      </c>
      <c r="AF55" s="34">
        <f>$AD$28/'Fixed data'!$C$7</f>
        <v>3.3392178218880031E-5</v>
      </c>
      <c r="AG55" s="34">
        <f>$AD$28/'Fixed data'!$C$7</f>
        <v>3.3392178218880031E-5</v>
      </c>
      <c r="AH55" s="34">
        <f>$AD$28/'Fixed data'!$C$7</f>
        <v>3.3392178218880031E-5</v>
      </c>
      <c r="AI55" s="34">
        <f>$AD$28/'Fixed data'!$C$7</f>
        <v>3.3392178218880031E-5</v>
      </c>
      <c r="AJ55" s="34">
        <f>$AD$28/'Fixed data'!$C$7</f>
        <v>3.3392178218880031E-5</v>
      </c>
      <c r="AK55" s="34">
        <f>$AD$28/'Fixed data'!$C$7</f>
        <v>3.3392178218880031E-5</v>
      </c>
      <c r="AL55" s="34">
        <f>$AD$28/'Fixed data'!$C$7</f>
        <v>3.3392178218880031E-5</v>
      </c>
      <c r="AM55" s="34">
        <f>$AD$28/'Fixed data'!$C$7</f>
        <v>3.3392178218880031E-5</v>
      </c>
      <c r="AN55" s="34">
        <f>$AD$28/'Fixed data'!$C$7</f>
        <v>3.3392178218880031E-5</v>
      </c>
      <c r="AO55" s="34">
        <f>$AD$28/'Fixed data'!$C$7</f>
        <v>3.3392178218880031E-5</v>
      </c>
      <c r="AP55" s="34">
        <f>$AD$28/'Fixed data'!$C$7</f>
        <v>3.3392178218880031E-5</v>
      </c>
      <c r="AQ55" s="34">
        <f>$AD$28/'Fixed data'!$C$7</f>
        <v>3.3392178218880031E-5</v>
      </c>
      <c r="AR55" s="34">
        <f>$AD$28/'Fixed data'!$C$7</f>
        <v>3.3392178218880031E-5</v>
      </c>
      <c r="AS55" s="34">
        <f>$AD$28/'Fixed data'!$C$7</f>
        <v>3.3392178218880031E-5</v>
      </c>
      <c r="AT55" s="34">
        <f>$AD$28/'Fixed data'!$C$7</f>
        <v>3.3392178218880031E-5</v>
      </c>
      <c r="AU55" s="34">
        <f>$AD$28/'Fixed data'!$C$7</f>
        <v>3.3392178218880031E-5</v>
      </c>
      <c r="AV55" s="34">
        <f>$AD$28/'Fixed data'!$C$7</f>
        <v>3.3392178218880031E-5</v>
      </c>
      <c r="AW55" s="34">
        <f>$AD$28/'Fixed data'!$C$7</f>
        <v>3.3392178218880031E-5</v>
      </c>
      <c r="AX55" s="34">
        <f>$AD$28/'Fixed data'!$C$7</f>
        <v>3.3392178218880031E-5</v>
      </c>
      <c r="AY55" s="34">
        <f>$AD$28/'Fixed data'!$C$7</f>
        <v>3.3392178218880031E-5</v>
      </c>
      <c r="AZ55" s="34">
        <f>$AD$28/'Fixed data'!$C$7</f>
        <v>3.3392178218880031E-5</v>
      </c>
      <c r="BA55" s="34">
        <f>$AD$28/'Fixed data'!$C$7</f>
        <v>3.3392178218880031E-5</v>
      </c>
      <c r="BB55" s="34">
        <f>$AD$28/'Fixed data'!$C$7</f>
        <v>3.3392178218880031E-5</v>
      </c>
      <c r="BC55" s="34">
        <f>$AD$28/'Fixed data'!$C$7</f>
        <v>3.3392178218880031E-5</v>
      </c>
      <c r="BD55" s="34">
        <f>$AD$28/'Fixed data'!$C$7</f>
        <v>3.3392178218880031E-5</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3.3392178218880031E-5</v>
      </c>
      <c r="AG56" s="34">
        <f>$AE$28/'Fixed data'!$C$7</f>
        <v>3.3392178218880031E-5</v>
      </c>
      <c r="AH56" s="34">
        <f>$AE$28/'Fixed data'!$C$7</f>
        <v>3.3392178218880031E-5</v>
      </c>
      <c r="AI56" s="34">
        <f>$AE$28/'Fixed data'!$C$7</f>
        <v>3.3392178218880031E-5</v>
      </c>
      <c r="AJ56" s="34">
        <f>$AE$28/'Fixed data'!$C$7</f>
        <v>3.3392178218880031E-5</v>
      </c>
      <c r="AK56" s="34">
        <f>$AE$28/'Fixed data'!$C$7</f>
        <v>3.3392178218880031E-5</v>
      </c>
      <c r="AL56" s="34">
        <f>$AE$28/'Fixed data'!$C$7</f>
        <v>3.3392178218880031E-5</v>
      </c>
      <c r="AM56" s="34">
        <f>$AE$28/'Fixed data'!$C$7</f>
        <v>3.3392178218880031E-5</v>
      </c>
      <c r="AN56" s="34">
        <f>$AE$28/'Fixed data'!$C$7</f>
        <v>3.3392178218880031E-5</v>
      </c>
      <c r="AO56" s="34">
        <f>$AE$28/'Fixed data'!$C$7</f>
        <v>3.3392178218880031E-5</v>
      </c>
      <c r="AP56" s="34">
        <f>$AE$28/'Fixed data'!$C$7</f>
        <v>3.3392178218880031E-5</v>
      </c>
      <c r="AQ56" s="34">
        <f>$AE$28/'Fixed data'!$C$7</f>
        <v>3.3392178218880031E-5</v>
      </c>
      <c r="AR56" s="34">
        <f>$AE$28/'Fixed data'!$C$7</f>
        <v>3.3392178218880031E-5</v>
      </c>
      <c r="AS56" s="34">
        <f>$AE$28/'Fixed data'!$C$7</f>
        <v>3.3392178218880031E-5</v>
      </c>
      <c r="AT56" s="34">
        <f>$AE$28/'Fixed data'!$C$7</f>
        <v>3.3392178218880031E-5</v>
      </c>
      <c r="AU56" s="34">
        <f>$AE$28/'Fixed data'!$C$7</f>
        <v>3.3392178218880031E-5</v>
      </c>
      <c r="AV56" s="34">
        <f>$AE$28/'Fixed data'!$C$7</f>
        <v>3.3392178218880031E-5</v>
      </c>
      <c r="AW56" s="34">
        <f>$AE$28/'Fixed data'!$C$7</f>
        <v>3.3392178218880031E-5</v>
      </c>
      <c r="AX56" s="34">
        <f>$AE$28/'Fixed data'!$C$7</f>
        <v>3.3392178218880031E-5</v>
      </c>
      <c r="AY56" s="34">
        <f>$AE$28/'Fixed data'!$C$7</f>
        <v>3.3392178218880031E-5</v>
      </c>
      <c r="AZ56" s="34">
        <f>$AE$28/'Fixed data'!$C$7</f>
        <v>3.3392178218880031E-5</v>
      </c>
      <c r="BA56" s="34">
        <f>$AE$28/'Fixed data'!$C$7</f>
        <v>3.3392178218880031E-5</v>
      </c>
      <c r="BB56" s="34">
        <f>$AE$28/'Fixed data'!$C$7</f>
        <v>3.3392178218880031E-5</v>
      </c>
      <c r="BC56" s="34">
        <f>$AE$28/'Fixed data'!$C$7</f>
        <v>3.3392178218880031E-5</v>
      </c>
      <c r="BD56" s="34">
        <f>$AE$28/'Fixed data'!$C$7</f>
        <v>3.3392178218880031E-5</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3.3392178218880031E-5</v>
      </c>
      <c r="AH57" s="34">
        <f>$AF$28/'Fixed data'!$C$7</f>
        <v>3.3392178218880031E-5</v>
      </c>
      <c r="AI57" s="34">
        <f>$AF$28/'Fixed data'!$C$7</f>
        <v>3.3392178218880031E-5</v>
      </c>
      <c r="AJ57" s="34">
        <f>$AF$28/'Fixed data'!$C$7</f>
        <v>3.3392178218880031E-5</v>
      </c>
      <c r="AK57" s="34">
        <f>$AF$28/'Fixed data'!$C$7</f>
        <v>3.3392178218880031E-5</v>
      </c>
      <c r="AL57" s="34">
        <f>$AF$28/'Fixed data'!$C$7</f>
        <v>3.3392178218880031E-5</v>
      </c>
      <c r="AM57" s="34">
        <f>$AF$28/'Fixed data'!$C$7</f>
        <v>3.3392178218880031E-5</v>
      </c>
      <c r="AN57" s="34">
        <f>$AF$28/'Fixed data'!$C$7</f>
        <v>3.3392178218880031E-5</v>
      </c>
      <c r="AO57" s="34">
        <f>$AF$28/'Fixed data'!$C$7</f>
        <v>3.3392178218880031E-5</v>
      </c>
      <c r="AP57" s="34">
        <f>$AF$28/'Fixed data'!$C$7</f>
        <v>3.3392178218880031E-5</v>
      </c>
      <c r="AQ57" s="34">
        <f>$AF$28/'Fixed data'!$C$7</f>
        <v>3.3392178218880031E-5</v>
      </c>
      <c r="AR57" s="34">
        <f>$AF$28/'Fixed data'!$C$7</f>
        <v>3.3392178218880031E-5</v>
      </c>
      <c r="AS57" s="34">
        <f>$AF$28/'Fixed data'!$C$7</f>
        <v>3.3392178218880031E-5</v>
      </c>
      <c r="AT57" s="34">
        <f>$AF$28/'Fixed data'!$C$7</f>
        <v>3.3392178218880031E-5</v>
      </c>
      <c r="AU57" s="34">
        <f>$AF$28/'Fixed data'!$C$7</f>
        <v>3.3392178218880031E-5</v>
      </c>
      <c r="AV57" s="34">
        <f>$AF$28/'Fixed data'!$C$7</f>
        <v>3.3392178218880031E-5</v>
      </c>
      <c r="AW57" s="34">
        <f>$AF$28/'Fixed data'!$C$7</f>
        <v>3.3392178218880031E-5</v>
      </c>
      <c r="AX57" s="34">
        <f>$AF$28/'Fixed data'!$C$7</f>
        <v>3.3392178218880031E-5</v>
      </c>
      <c r="AY57" s="34">
        <f>$AF$28/'Fixed data'!$C$7</f>
        <v>3.3392178218880031E-5</v>
      </c>
      <c r="AZ57" s="34">
        <f>$AF$28/'Fixed data'!$C$7</f>
        <v>3.3392178218880031E-5</v>
      </c>
      <c r="BA57" s="34">
        <f>$AF$28/'Fixed data'!$C$7</f>
        <v>3.3392178218880031E-5</v>
      </c>
      <c r="BB57" s="34">
        <f>$AF$28/'Fixed data'!$C$7</f>
        <v>3.3392178218880031E-5</v>
      </c>
      <c r="BC57" s="34">
        <f>$AF$28/'Fixed data'!$C$7</f>
        <v>3.3392178218880031E-5</v>
      </c>
      <c r="BD57" s="34">
        <f>$AF$28/'Fixed data'!$C$7</f>
        <v>3.3392178218880031E-5</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3.3392178218880031E-5</v>
      </c>
      <c r="AI58" s="34">
        <f>$AG$28/'Fixed data'!$C$7</f>
        <v>3.3392178218880031E-5</v>
      </c>
      <c r="AJ58" s="34">
        <f>$AG$28/'Fixed data'!$C$7</f>
        <v>3.3392178218880031E-5</v>
      </c>
      <c r="AK58" s="34">
        <f>$AG$28/'Fixed data'!$C$7</f>
        <v>3.3392178218880031E-5</v>
      </c>
      <c r="AL58" s="34">
        <f>$AG$28/'Fixed data'!$C$7</f>
        <v>3.3392178218880031E-5</v>
      </c>
      <c r="AM58" s="34">
        <f>$AG$28/'Fixed data'!$C$7</f>
        <v>3.3392178218880031E-5</v>
      </c>
      <c r="AN58" s="34">
        <f>$AG$28/'Fixed data'!$C$7</f>
        <v>3.3392178218880031E-5</v>
      </c>
      <c r="AO58" s="34">
        <f>$AG$28/'Fixed data'!$C$7</f>
        <v>3.3392178218880031E-5</v>
      </c>
      <c r="AP58" s="34">
        <f>$AG$28/'Fixed data'!$C$7</f>
        <v>3.3392178218880031E-5</v>
      </c>
      <c r="AQ58" s="34">
        <f>$AG$28/'Fixed data'!$C$7</f>
        <v>3.3392178218880031E-5</v>
      </c>
      <c r="AR58" s="34">
        <f>$AG$28/'Fixed data'!$C$7</f>
        <v>3.3392178218880031E-5</v>
      </c>
      <c r="AS58" s="34">
        <f>$AG$28/'Fixed data'!$C$7</f>
        <v>3.3392178218880031E-5</v>
      </c>
      <c r="AT58" s="34">
        <f>$AG$28/'Fixed data'!$C$7</f>
        <v>3.3392178218880031E-5</v>
      </c>
      <c r="AU58" s="34">
        <f>$AG$28/'Fixed data'!$C$7</f>
        <v>3.3392178218880031E-5</v>
      </c>
      <c r="AV58" s="34">
        <f>$AG$28/'Fixed data'!$C$7</f>
        <v>3.3392178218880031E-5</v>
      </c>
      <c r="AW58" s="34">
        <f>$AG$28/'Fixed data'!$C$7</f>
        <v>3.3392178218880031E-5</v>
      </c>
      <c r="AX58" s="34">
        <f>$AG$28/'Fixed data'!$C$7</f>
        <v>3.3392178218880031E-5</v>
      </c>
      <c r="AY58" s="34">
        <f>$AG$28/'Fixed data'!$C$7</f>
        <v>3.3392178218880031E-5</v>
      </c>
      <c r="AZ58" s="34">
        <f>$AG$28/'Fixed data'!$C$7</f>
        <v>3.3392178218880031E-5</v>
      </c>
      <c r="BA58" s="34">
        <f>$AG$28/'Fixed data'!$C$7</f>
        <v>3.3392178218880031E-5</v>
      </c>
      <c r="BB58" s="34">
        <f>$AG$28/'Fixed data'!$C$7</f>
        <v>3.3392178218880031E-5</v>
      </c>
      <c r="BC58" s="34">
        <f>$AG$28/'Fixed data'!$C$7</f>
        <v>3.3392178218880031E-5</v>
      </c>
      <c r="BD58" s="34">
        <f>$AG$28/'Fixed data'!$C$7</f>
        <v>3.3392178218880031E-5</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3.3392178218880031E-5</v>
      </c>
      <c r="AJ59" s="34">
        <f>$AH$28/'Fixed data'!$C$7</f>
        <v>3.3392178218880031E-5</v>
      </c>
      <c r="AK59" s="34">
        <f>$AH$28/'Fixed data'!$C$7</f>
        <v>3.3392178218880031E-5</v>
      </c>
      <c r="AL59" s="34">
        <f>$AH$28/'Fixed data'!$C$7</f>
        <v>3.3392178218880031E-5</v>
      </c>
      <c r="AM59" s="34">
        <f>$AH$28/'Fixed data'!$C$7</f>
        <v>3.3392178218880031E-5</v>
      </c>
      <c r="AN59" s="34">
        <f>$AH$28/'Fixed data'!$C$7</f>
        <v>3.3392178218880031E-5</v>
      </c>
      <c r="AO59" s="34">
        <f>$AH$28/'Fixed data'!$C$7</f>
        <v>3.3392178218880031E-5</v>
      </c>
      <c r="AP59" s="34">
        <f>$AH$28/'Fixed data'!$C$7</f>
        <v>3.3392178218880031E-5</v>
      </c>
      <c r="AQ59" s="34">
        <f>$AH$28/'Fixed data'!$C$7</f>
        <v>3.3392178218880031E-5</v>
      </c>
      <c r="AR59" s="34">
        <f>$AH$28/'Fixed data'!$C$7</f>
        <v>3.3392178218880031E-5</v>
      </c>
      <c r="AS59" s="34">
        <f>$AH$28/'Fixed data'!$C$7</f>
        <v>3.3392178218880031E-5</v>
      </c>
      <c r="AT59" s="34">
        <f>$AH$28/'Fixed data'!$C$7</f>
        <v>3.3392178218880031E-5</v>
      </c>
      <c r="AU59" s="34">
        <f>$AH$28/'Fixed data'!$C$7</f>
        <v>3.3392178218880031E-5</v>
      </c>
      <c r="AV59" s="34">
        <f>$AH$28/'Fixed data'!$C$7</f>
        <v>3.3392178218880031E-5</v>
      </c>
      <c r="AW59" s="34">
        <f>$AH$28/'Fixed data'!$C$7</f>
        <v>3.3392178218880031E-5</v>
      </c>
      <c r="AX59" s="34">
        <f>$AH$28/'Fixed data'!$C$7</f>
        <v>3.3392178218880031E-5</v>
      </c>
      <c r="AY59" s="34">
        <f>$AH$28/'Fixed data'!$C$7</f>
        <v>3.3392178218880031E-5</v>
      </c>
      <c r="AZ59" s="34">
        <f>$AH$28/'Fixed data'!$C$7</f>
        <v>3.3392178218880031E-5</v>
      </c>
      <c r="BA59" s="34">
        <f>$AH$28/'Fixed data'!$C$7</f>
        <v>3.3392178218880031E-5</v>
      </c>
      <c r="BB59" s="34">
        <f>$AH$28/'Fixed data'!$C$7</f>
        <v>3.3392178218880031E-5</v>
      </c>
      <c r="BC59" s="34">
        <f>$AH$28/'Fixed data'!$C$7</f>
        <v>3.3392178218880031E-5</v>
      </c>
      <c r="BD59" s="34">
        <f>$AH$28/'Fixed data'!$C$7</f>
        <v>3.3392178218880031E-5</v>
      </c>
    </row>
    <row r="60" spans="1:56" ht="16.5" collapsed="1" x14ac:dyDescent="0.35">
      <c r="A60" s="115"/>
      <c r="B60" s="9" t="s">
        <v>7</v>
      </c>
      <c r="C60" s="9" t="s">
        <v>61</v>
      </c>
      <c r="D60" s="9" t="s">
        <v>40</v>
      </c>
      <c r="E60" s="34">
        <f>SUM(E30:E59)</f>
        <v>0</v>
      </c>
      <c r="F60" s="34">
        <f t="shared" ref="F60:BD60" si="6">SUM(F30:F59)</f>
        <v>-4.6755555555555564E-4</v>
      </c>
      <c r="G60" s="34">
        <f t="shared" si="6"/>
        <v>-8.8108962439599535E-4</v>
      </c>
      <c r="H60" s="34">
        <f t="shared" si="6"/>
        <v>-1.2742408989695664E-3</v>
      </c>
      <c r="I60" s="34">
        <f t="shared" si="6"/>
        <v>-1.6130645991156076E-3</v>
      </c>
      <c r="J60" s="34">
        <f t="shared" si="6"/>
        <v>-1.9311564656530299E-3</v>
      </c>
      <c r="K60" s="34">
        <f t="shared" si="6"/>
        <v>-2.2301044204674314E-3</v>
      </c>
      <c r="L60" s="34">
        <f t="shared" si="6"/>
        <v>-2.4919403910785344E-3</v>
      </c>
      <c r="M60" s="34">
        <f t="shared" si="6"/>
        <v>-2.7165393616779892E-3</v>
      </c>
      <c r="N60" s="34">
        <f t="shared" si="6"/>
        <v>-2.7061707263891918E-3</v>
      </c>
      <c r="O60" s="34">
        <f t="shared" si="6"/>
        <v>-2.6944780007314541E-3</v>
      </c>
      <c r="P60" s="34">
        <f t="shared" si="6"/>
        <v>-2.6813778264505304E-3</v>
      </c>
      <c r="Q60" s="34">
        <f t="shared" si="6"/>
        <v>-2.6667842785296973E-3</v>
      </c>
      <c r="R60" s="34">
        <f t="shared" si="6"/>
        <v>-2.6506088651897545E-3</v>
      </c>
      <c r="S60" s="34">
        <f t="shared" si="6"/>
        <v>-2.6327605278890233E-3</v>
      </c>
      <c r="T60" s="34">
        <f t="shared" si="6"/>
        <v>-2.6131456413233485E-3</v>
      </c>
      <c r="U60" s="34">
        <f t="shared" si="6"/>
        <v>-2.5916680134260963E-3</v>
      </c>
      <c r="V60" s="34">
        <f t="shared" si="6"/>
        <v>-2.5682288853681561E-3</v>
      </c>
      <c r="W60" s="34">
        <f t="shared" si="6"/>
        <v>-2.5427269315579392E-3</v>
      </c>
      <c r="X60" s="34">
        <f t="shared" si="6"/>
        <v>-2.5150582596413797E-3</v>
      </c>
      <c r="Y60" s="34">
        <f t="shared" si="6"/>
        <v>-2.485116410501934E-3</v>
      </c>
      <c r="Z60" s="34">
        <f t="shared" si="6"/>
        <v>-2.452792358260581E-3</v>
      </c>
      <c r="AA60" s="34">
        <f t="shared" si="6"/>
        <v>-2.4194001800417011E-3</v>
      </c>
      <c r="AB60" s="34">
        <f t="shared" si="6"/>
        <v>-2.3860080018228212E-3</v>
      </c>
      <c r="AC60" s="34">
        <f t="shared" si="6"/>
        <v>-2.3526158236039413E-3</v>
      </c>
      <c r="AD60" s="34">
        <f t="shared" si="6"/>
        <v>-2.3192236453850614E-3</v>
      </c>
      <c r="AE60" s="34">
        <f t="shared" si="6"/>
        <v>-2.2858314671661815E-3</v>
      </c>
      <c r="AF60" s="34">
        <f t="shared" si="6"/>
        <v>-2.2524392889473016E-3</v>
      </c>
      <c r="AG60" s="34">
        <f t="shared" si="6"/>
        <v>-2.2190471107284217E-3</v>
      </c>
      <c r="AH60" s="34">
        <f t="shared" si="6"/>
        <v>-2.1856549325095418E-3</v>
      </c>
      <c r="AI60" s="34">
        <f t="shared" si="6"/>
        <v>-2.1522627542906619E-3</v>
      </c>
      <c r="AJ60" s="34">
        <f t="shared" si="6"/>
        <v>-2.1522627542906619E-3</v>
      </c>
      <c r="AK60" s="34">
        <f t="shared" si="6"/>
        <v>-2.1522627542906619E-3</v>
      </c>
      <c r="AL60" s="34">
        <f t="shared" si="6"/>
        <v>-2.1522627542906619E-3</v>
      </c>
      <c r="AM60" s="34">
        <f t="shared" si="6"/>
        <v>-2.1522627542906619E-3</v>
      </c>
      <c r="AN60" s="34">
        <f t="shared" si="6"/>
        <v>-2.1522627542906619E-3</v>
      </c>
      <c r="AO60" s="34">
        <f t="shared" si="6"/>
        <v>-2.1522627542906619E-3</v>
      </c>
      <c r="AP60" s="34">
        <f t="shared" si="6"/>
        <v>-2.1522627542906619E-3</v>
      </c>
      <c r="AQ60" s="34">
        <f t="shared" si="6"/>
        <v>-2.1522627542906619E-3</v>
      </c>
      <c r="AR60" s="34">
        <f t="shared" si="6"/>
        <v>-2.1522627542906619E-3</v>
      </c>
      <c r="AS60" s="34">
        <f t="shared" si="6"/>
        <v>-2.1522627542906619E-3</v>
      </c>
      <c r="AT60" s="34">
        <f t="shared" si="6"/>
        <v>-2.1522627542906619E-3</v>
      </c>
      <c r="AU60" s="34">
        <f t="shared" si="6"/>
        <v>-2.1522627542906619E-3</v>
      </c>
      <c r="AV60" s="34">
        <f t="shared" si="6"/>
        <v>-2.1522627542906619E-3</v>
      </c>
      <c r="AW60" s="34">
        <f t="shared" si="6"/>
        <v>-2.1522627542906619E-3</v>
      </c>
      <c r="AX60" s="34">
        <f t="shared" si="6"/>
        <v>-2.1522627542906619E-3</v>
      </c>
      <c r="AY60" s="34">
        <f t="shared" si="6"/>
        <v>-1.6847071987351042E-3</v>
      </c>
      <c r="AZ60" s="34">
        <f t="shared" si="6"/>
        <v>-1.2711731298946643E-3</v>
      </c>
      <c r="BA60" s="34">
        <f t="shared" si="6"/>
        <v>-8.7802185532109367E-4</v>
      </c>
      <c r="BB60" s="34">
        <f t="shared" si="6"/>
        <v>-5.3919815517505321E-4</v>
      </c>
      <c r="BC60" s="34">
        <f t="shared" si="6"/>
        <v>-2.2110628863763134E-4</v>
      </c>
      <c r="BD60" s="34">
        <f t="shared" si="6"/>
        <v>7.7841666176770556E-5</v>
      </c>
    </row>
    <row r="61" spans="1:56" ht="17.25" hidden="1" customHeight="1" outlineLevel="1" x14ac:dyDescent="0.35">
      <c r="A61" s="115"/>
      <c r="B61" s="9" t="s">
        <v>35</v>
      </c>
      <c r="C61" s="9" t="s">
        <v>62</v>
      </c>
      <c r="D61" s="9" t="s">
        <v>40</v>
      </c>
      <c r="E61" s="34">
        <v>0</v>
      </c>
      <c r="F61" s="34">
        <f>E62</f>
        <v>-2.1040000000000003E-2</v>
      </c>
      <c r="G61" s="34">
        <f t="shared" ref="G61:BD61" si="7">F62</f>
        <v>-3.918147754226424E-2</v>
      </c>
      <c r="H61" s="34">
        <f t="shared" si="7"/>
        <v>-5.5992195273678935E-2</v>
      </c>
      <c r="I61" s="34">
        <f t="shared" si="7"/>
        <v>-6.9965020881281231E-2</v>
      </c>
      <c r="J61" s="34">
        <f t="shared" si="7"/>
        <v>-8.2666090276349621E-2</v>
      </c>
      <c r="K61" s="34">
        <f t="shared" si="7"/>
        <v>-9.4187591777344662E-2</v>
      </c>
      <c r="L61" s="34">
        <f t="shared" si="7"/>
        <v>-0.10374010603437686</v>
      </c>
      <c r="M61" s="34">
        <f t="shared" si="7"/>
        <v>-0.11135511932027381</v>
      </c>
      <c r="N61" s="34">
        <f t="shared" si="7"/>
        <v>-0.10817199137059993</v>
      </c>
      <c r="O61" s="34">
        <f t="shared" si="7"/>
        <v>-0.10493964798961254</v>
      </c>
      <c r="P61" s="34">
        <f t="shared" si="7"/>
        <v>-0.10165566214623951</v>
      </c>
      <c r="Q61" s="34">
        <f t="shared" si="7"/>
        <v>-9.831757466335149E-2</v>
      </c>
      <c r="R61" s="34">
        <f t="shared" si="7"/>
        <v>-9.4922896784524355E-2</v>
      </c>
      <c r="S61" s="34">
        <f t="shared" si="7"/>
        <v>-9.1469112740801703E-2</v>
      </c>
      <c r="T61" s="34">
        <f t="shared" si="7"/>
        <v>-8.7953682317457302E-2</v>
      </c>
      <c r="U61" s="34">
        <f t="shared" si="7"/>
        <v>-8.4374043420757605E-2</v>
      </c>
      <c r="V61" s="34">
        <f t="shared" si="7"/>
        <v>-8.0727614644724194E-2</v>
      </c>
      <c r="W61" s="34">
        <f t="shared" si="7"/>
        <v>-7.7011797837896273E-2</v>
      </c>
      <c r="X61" s="34">
        <f t="shared" si="7"/>
        <v>-7.3223980670093156E-2</v>
      </c>
      <c r="Y61" s="34">
        <f t="shared" si="7"/>
        <v>-6.936153919917673E-2</v>
      </c>
      <c r="Z61" s="34">
        <f t="shared" si="7"/>
        <v>-6.5421840437813919E-2</v>
      </c>
      <c r="AA61" s="34">
        <f t="shared" si="7"/>
        <v>-6.1466400059703739E-2</v>
      </c>
      <c r="AB61" s="34">
        <f t="shared" si="7"/>
        <v>-5.7544351859812437E-2</v>
      </c>
      <c r="AC61" s="34">
        <f t="shared" si="7"/>
        <v>-5.3655695838140012E-2</v>
      </c>
      <c r="AD61" s="34">
        <f t="shared" si="7"/>
        <v>-4.9800431994686471E-2</v>
      </c>
      <c r="AE61" s="34">
        <f t="shared" si="7"/>
        <v>-4.5978560329451808E-2</v>
      </c>
      <c r="AF61" s="34">
        <f t="shared" si="7"/>
        <v>-4.2190080842436029E-2</v>
      </c>
      <c r="AG61" s="34">
        <f t="shared" si="7"/>
        <v>-3.8434993533639127E-2</v>
      </c>
      <c r="AH61" s="34">
        <f t="shared" si="7"/>
        <v>-3.4713298403061102E-2</v>
      </c>
      <c r="AI61" s="34">
        <f t="shared" si="7"/>
        <v>-3.1024995450701958E-2</v>
      </c>
      <c r="AJ61" s="34">
        <f t="shared" si="7"/>
        <v>-2.7370084676561695E-2</v>
      </c>
      <c r="AK61" s="34">
        <f t="shared" si="7"/>
        <v>-2.3715173902421432E-2</v>
      </c>
      <c r="AL61" s="34">
        <f t="shared" si="7"/>
        <v>-2.0060263128281169E-2</v>
      </c>
      <c r="AM61" s="34">
        <f t="shared" si="7"/>
        <v>-1.6405352354140906E-2</v>
      </c>
      <c r="AN61" s="34">
        <f t="shared" si="7"/>
        <v>-1.2750441580000643E-2</v>
      </c>
      <c r="AO61" s="34">
        <f t="shared" si="7"/>
        <v>-9.0955308058603794E-3</v>
      </c>
      <c r="AP61" s="34">
        <f t="shared" si="7"/>
        <v>-5.4406200317201163E-3</v>
      </c>
      <c r="AQ61" s="34">
        <f t="shared" si="7"/>
        <v>-1.7857092575798532E-3</v>
      </c>
      <c r="AR61" s="34">
        <f t="shared" si="7"/>
        <v>1.8692015165604099E-3</v>
      </c>
      <c r="AS61" s="34">
        <f t="shared" si="7"/>
        <v>5.524112290700673E-3</v>
      </c>
      <c r="AT61" s="34">
        <f t="shared" si="7"/>
        <v>9.1790230648409361E-3</v>
      </c>
      <c r="AU61" s="34">
        <f t="shared" si="7"/>
        <v>1.2833933838981199E-2</v>
      </c>
      <c r="AV61" s="34">
        <f t="shared" si="7"/>
        <v>1.6488844613121462E-2</v>
      </c>
      <c r="AW61" s="34">
        <f t="shared" si="7"/>
        <v>2.0143755387261725E-2</v>
      </c>
      <c r="AX61" s="34">
        <f t="shared" si="7"/>
        <v>2.3798666161401989E-2</v>
      </c>
      <c r="AY61" s="34">
        <f t="shared" si="7"/>
        <v>2.5950928915692652E-2</v>
      </c>
      <c r="AZ61" s="34">
        <f t="shared" si="7"/>
        <v>2.7635636114427757E-2</v>
      </c>
      <c r="BA61" s="34">
        <f t="shared" si="7"/>
        <v>2.8906809244322422E-2</v>
      </c>
      <c r="BB61" s="34">
        <f t="shared" si="7"/>
        <v>2.9784831099643517E-2</v>
      </c>
      <c r="BC61" s="34">
        <f t="shared" si="7"/>
        <v>3.0324029254818571E-2</v>
      </c>
      <c r="BD61" s="34">
        <f t="shared" si="7"/>
        <v>3.0545135543456201E-2</v>
      </c>
    </row>
    <row r="62" spans="1:56" ht="16.5" hidden="1" customHeight="1" outlineLevel="1" x14ac:dyDescent="0.3">
      <c r="A62" s="115"/>
      <c r="B62" s="9" t="s">
        <v>34</v>
      </c>
      <c r="C62" s="9" t="s">
        <v>68</v>
      </c>
      <c r="D62" s="9" t="s">
        <v>40</v>
      </c>
      <c r="E62" s="34">
        <f t="shared" ref="E62:BD62" si="8">E28-E60+E61</f>
        <v>-2.1040000000000003E-2</v>
      </c>
      <c r="F62" s="34">
        <f t="shared" si="8"/>
        <v>-3.918147754226424E-2</v>
      </c>
      <c r="G62" s="34">
        <f t="shared" si="8"/>
        <v>-5.5992195273678935E-2</v>
      </c>
      <c r="H62" s="34">
        <f t="shared" si="8"/>
        <v>-6.9965020881281231E-2</v>
      </c>
      <c r="I62" s="34">
        <f t="shared" si="8"/>
        <v>-8.2666090276349621E-2</v>
      </c>
      <c r="J62" s="34">
        <f t="shared" si="8"/>
        <v>-9.4187591777344662E-2</v>
      </c>
      <c r="K62" s="34">
        <f t="shared" si="8"/>
        <v>-0.10374010603437686</v>
      </c>
      <c r="L62" s="34">
        <f t="shared" si="8"/>
        <v>-0.11135511932027381</v>
      </c>
      <c r="M62" s="34">
        <f t="shared" si="8"/>
        <v>-0.10817199137059993</v>
      </c>
      <c r="N62" s="34">
        <f t="shared" si="8"/>
        <v>-0.10493964798961254</v>
      </c>
      <c r="O62" s="34">
        <f t="shared" si="8"/>
        <v>-0.10165566214623951</v>
      </c>
      <c r="P62" s="34">
        <f t="shared" si="8"/>
        <v>-9.831757466335149E-2</v>
      </c>
      <c r="Q62" s="34">
        <f t="shared" si="8"/>
        <v>-9.4922896784524355E-2</v>
      </c>
      <c r="R62" s="34">
        <f t="shared" si="8"/>
        <v>-9.1469112740801703E-2</v>
      </c>
      <c r="S62" s="34">
        <f t="shared" si="8"/>
        <v>-8.7953682317457302E-2</v>
      </c>
      <c r="T62" s="34">
        <f t="shared" si="8"/>
        <v>-8.4374043420757605E-2</v>
      </c>
      <c r="U62" s="34">
        <f t="shared" si="8"/>
        <v>-8.0727614644724194E-2</v>
      </c>
      <c r="V62" s="34">
        <f t="shared" si="8"/>
        <v>-7.7011797837896273E-2</v>
      </c>
      <c r="W62" s="34">
        <f t="shared" si="8"/>
        <v>-7.3223980670093156E-2</v>
      </c>
      <c r="X62" s="34">
        <f t="shared" si="8"/>
        <v>-6.936153919917673E-2</v>
      </c>
      <c r="Y62" s="34">
        <f t="shared" si="8"/>
        <v>-6.5421840437813919E-2</v>
      </c>
      <c r="Z62" s="34">
        <f t="shared" si="8"/>
        <v>-6.1466400059703739E-2</v>
      </c>
      <c r="AA62" s="34">
        <f t="shared" si="8"/>
        <v>-5.7544351859812437E-2</v>
      </c>
      <c r="AB62" s="34">
        <f t="shared" si="8"/>
        <v>-5.3655695838140012E-2</v>
      </c>
      <c r="AC62" s="34">
        <f t="shared" si="8"/>
        <v>-4.9800431994686471E-2</v>
      </c>
      <c r="AD62" s="34">
        <f t="shared" si="8"/>
        <v>-4.5978560329451808E-2</v>
      </c>
      <c r="AE62" s="34">
        <f t="shared" si="8"/>
        <v>-4.2190080842436029E-2</v>
      </c>
      <c r="AF62" s="34">
        <f t="shared" si="8"/>
        <v>-3.8434993533639127E-2</v>
      </c>
      <c r="AG62" s="34">
        <f t="shared" si="8"/>
        <v>-3.4713298403061102E-2</v>
      </c>
      <c r="AH62" s="34">
        <f t="shared" si="8"/>
        <v>-3.1024995450701958E-2</v>
      </c>
      <c r="AI62" s="34">
        <f t="shared" si="8"/>
        <v>-2.7370084676561695E-2</v>
      </c>
      <c r="AJ62" s="34">
        <f t="shared" si="8"/>
        <v>-2.3715173902421432E-2</v>
      </c>
      <c r="AK62" s="34">
        <f t="shared" si="8"/>
        <v>-2.0060263128281169E-2</v>
      </c>
      <c r="AL62" s="34">
        <f t="shared" si="8"/>
        <v>-1.6405352354140906E-2</v>
      </c>
      <c r="AM62" s="34">
        <f t="shared" si="8"/>
        <v>-1.2750441580000643E-2</v>
      </c>
      <c r="AN62" s="34">
        <f t="shared" si="8"/>
        <v>-9.0955308058603794E-3</v>
      </c>
      <c r="AO62" s="34">
        <f t="shared" si="8"/>
        <v>-5.4406200317201163E-3</v>
      </c>
      <c r="AP62" s="34">
        <f t="shared" si="8"/>
        <v>-1.7857092575798532E-3</v>
      </c>
      <c r="AQ62" s="34">
        <f t="shared" si="8"/>
        <v>1.8692015165604099E-3</v>
      </c>
      <c r="AR62" s="34">
        <f t="shared" si="8"/>
        <v>5.524112290700673E-3</v>
      </c>
      <c r="AS62" s="34">
        <f t="shared" si="8"/>
        <v>9.1790230648409361E-3</v>
      </c>
      <c r="AT62" s="34">
        <f t="shared" si="8"/>
        <v>1.2833933838981199E-2</v>
      </c>
      <c r="AU62" s="34">
        <f t="shared" si="8"/>
        <v>1.6488844613121462E-2</v>
      </c>
      <c r="AV62" s="34">
        <f t="shared" si="8"/>
        <v>2.0143755387261725E-2</v>
      </c>
      <c r="AW62" s="34">
        <f t="shared" si="8"/>
        <v>2.3798666161401989E-2</v>
      </c>
      <c r="AX62" s="34">
        <f t="shared" si="8"/>
        <v>2.5950928915692652E-2</v>
      </c>
      <c r="AY62" s="34">
        <f t="shared" si="8"/>
        <v>2.7635636114427757E-2</v>
      </c>
      <c r="AZ62" s="34">
        <f t="shared" si="8"/>
        <v>2.8906809244322422E-2</v>
      </c>
      <c r="BA62" s="34">
        <f t="shared" si="8"/>
        <v>2.9784831099643517E-2</v>
      </c>
      <c r="BB62" s="34">
        <f t="shared" si="8"/>
        <v>3.0324029254818571E-2</v>
      </c>
      <c r="BC62" s="34">
        <f t="shared" si="8"/>
        <v>3.0545135543456201E-2</v>
      </c>
      <c r="BD62" s="34">
        <f t="shared" si="8"/>
        <v>3.0467293877279429E-2</v>
      </c>
    </row>
    <row r="63" spans="1:56" ht="16.5" collapsed="1" x14ac:dyDescent="0.3">
      <c r="A63" s="115"/>
      <c r="B63" s="9" t="s">
        <v>8</v>
      </c>
      <c r="C63" s="11" t="s">
        <v>67</v>
      </c>
      <c r="D63" s="9" t="s">
        <v>40</v>
      </c>
      <c r="E63" s="34">
        <f>AVERAGE(E61:E62)*'Fixed data'!$C$3</f>
        <v>-5.0811600000000008E-4</v>
      </c>
      <c r="F63" s="34">
        <f>AVERAGE(F61:F62)*'Fixed data'!$C$3</f>
        <v>-1.4543486826456816E-3</v>
      </c>
      <c r="G63" s="34">
        <f>AVERAGE(G61:G62)*'Fixed data'!$C$3</f>
        <v>-2.2984441985050277E-3</v>
      </c>
      <c r="H63" s="34">
        <f>AVERAGE(H61:H62)*'Fixed data'!$C$3</f>
        <v>-3.0418667701422883E-3</v>
      </c>
      <c r="I63" s="34">
        <f>AVERAGE(I61:I62)*'Fixed data'!$C$3</f>
        <v>-3.6860413344567849E-3</v>
      </c>
      <c r="J63" s="34">
        <f>AVERAGE(J61:J62)*'Fixed data'!$C$3</f>
        <v>-4.2710164215967175E-3</v>
      </c>
      <c r="K63" s="34">
        <f>AVERAGE(K61:K62)*'Fixed data'!$C$3</f>
        <v>-4.7799539021530753E-3</v>
      </c>
      <c r="L63" s="34">
        <f>AVERAGE(L61:L62)*'Fixed data'!$C$3</f>
        <v>-5.1945496923148137E-3</v>
      </c>
      <c r="M63" s="34">
        <f>AVERAGE(M61:M62)*'Fixed data'!$C$3</f>
        <v>-5.3015797231846015E-3</v>
      </c>
      <c r="N63" s="34">
        <f>AVERAGE(N61:N62)*'Fixed data'!$C$3</f>
        <v>-5.1466460905491319E-3</v>
      </c>
      <c r="O63" s="34">
        <f>AVERAGE(O61:O62)*'Fixed data'!$C$3</f>
        <v>-4.9892767397808277E-3</v>
      </c>
      <c r="P63" s="34">
        <f>AVERAGE(P61:P62)*'Fixed data'!$C$3</f>
        <v>-4.829353668951623E-3</v>
      </c>
      <c r="Q63" s="34">
        <f>AVERAGE(Q61:Q62)*'Fixed data'!$C$3</f>
        <v>-4.666757385466202E-3</v>
      </c>
      <c r="R63" s="34">
        <f>AVERAGE(R61:R62)*'Fixed data'!$C$3</f>
        <v>-4.5013670300366243E-3</v>
      </c>
      <c r="S63" s="34">
        <f>AVERAGE(S61:S62)*'Fixed data'!$C$3</f>
        <v>-4.3330605006569548E-3</v>
      </c>
      <c r="T63" s="34">
        <f>AVERAGE(T61:T62)*'Fixed data'!$C$3</f>
        <v>-4.1617145765778909E-3</v>
      </c>
      <c r="U63" s="34">
        <f>AVERAGE(U61:U62)*'Fixed data'!$C$3</f>
        <v>-3.9872050422813856E-3</v>
      </c>
      <c r="V63" s="34">
        <f>AVERAGE(V61:V62)*'Fixed data'!$C$3</f>
        <v>-3.8094068114552845E-3</v>
      </c>
      <c r="W63" s="34">
        <f>AVERAGE(W61:W62)*'Fixed data'!$C$3</f>
        <v>-3.6281940509679447E-3</v>
      </c>
      <c r="X63" s="34">
        <f>AVERAGE(X61:X62)*'Fixed data'!$C$3</f>
        <v>-3.4434403048428674E-3</v>
      </c>
      <c r="Y63" s="34">
        <f>AVERAGE(Y61:Y62)*'Fixed data'!$C$3</f>
        <v>-3.2550186182333245E-3</v>
      </c>
      <c r="Z63" s="34">
        <f>AVERAGE(Z61:Z62)*'Fixed data'!$C$3</f>
        <v>-3.0643510080150516E-3</v>
      </c>
      <c r="AA63" s="34">
        <f>AVERAGE(AA61:AA62)*'Fixed data'!$C$3</f>
        <v>-2.874109658856316E-3</v>
      </c>
      <c r="AB63" s="34">
        <f>AVERAGE(AB61:AB62)*'Fixed data'!$C$3</f>
        <v>-2.6854811519055515E-3</v>
      </c>
      <c r="AC63" s="34">
        <f>AVERAGE(AC61:AC62)*'Fixed data'!$C$3</f>
        <v>-2.4984654871627598E-3</v>
      </c>
      <c r="AD63" s="34">
        <f>AVERAGE(AD61:AD62)*'Fixed data'!$C$3</f>
        <v>-2.3130626646279398E-3</v>
      </c>
      <c r="AE63" s="34">
        <f>AVERAGE(AE61:AE62)*'Fixed data'!$C$3</f>
        <v>-2.1292726843010912E-3</v>
      </c>
      <c r="AF63" s="34">
        <f>AVERAGE(AF61:AF62)*'Fixed data'!$C$3</f>
        <v>-1.9470955461822154E-3</v>
      </c>
      <c r="AG63" s="34">
        <f>AVERAGE(AG61:AG62)*'Fixed data'!$C$3</f>
        <v>-1.7665312502713104E-3</v>
      </c>
      <c r="AH63" s="34">
        <f>AVERAGE(AH61:AH62)*'Fixed data'!$C$3</f>
        <v>-1.5875797965683781E-3</v>
      </c>
      <c r="AI63" s="34">
        <f>AVERAGE(AI61:AI62)*'Fixed data'!$C$3</f>
        <v>-1.4102411850734173E-3</v>
      </c>
      <c r="AJ63" s="34">
        <f>AVERAGE(AJ61:AJ62)*'Fixed data'!$C$3</f>
        <v>-1.2337089946824426E-3</v>
      </c>
      <c r="AK63" s="34">
        <f>AVERAGE(AK61:AK62)*'Fixed data'!$C$3</f>
        <v>-1.0571768042914678E-3</v>
      </c>
      <c r="AL63" s="34">
        <f>AVERAGE(AL61:AL62)*'Fixed data'!$C$3</f>
        <v>-8.8064461390049314E-4</v>
      </c>
      <c r="AM63" s="34">
        <f>AVERAGE(AM61:AM62)*'Fixed data'!$C$3</f>
        <v>-7.0411242350951837E-4</v>
      </c>
      <c r="AN63" s="34">
        <f>AVERAGE(AN61:AN62)*'Fixed data'!$C$3</f>
        <v>-5.2758023311854372E-4</v>
      </c>
      <c r="AO63" s="34">
        <f>AVERAGE(AO61:AO62)*'Fixed data'!$C$3</f>
        <v>-3.51048042727569E-4</v>
      </c>
      <c r="AP63" s="34">
        <f>AVERAGE(AP61:AP62)*'Fixed data'!$C$3</f>
        <v>-1.7451585233659427E-4</v>
      </c>
      <c r="AQ63" s="34">
        <f>AVERAGE(AQ61:AQ62)*'Fixed data'!$C$3</f>
        <v>2.0163380543804451E-6</v>
      </c>
      <c r="AR63" s="34">
        <f>AVERAGE(AR61:AR62)*'Fixed data'!$C$3</f>
        <v>1.7854852844535515E-4</v>
      </c>
      <c r="AS63" s="34">
        <f>AVERAGE(AS61:AS62)*'Fixed data'!$C$3</f>
        <v>3.5508071883632989E-4</v>
      </c>
      <c r="AT63" s="34">
        <f>AVERAGE(AT61:AT62)*'Fixed data'!$C$3</f>
        <v>5.3161290922730455E-4</v>
      </c>
      <c r="AU63" s="34">
        <f>AVERAGE(AU61:AU62)*'Fixed data'!$C$3</f>
        <v>7.0814509961827931E-4</v>
      </c>
      <c r="AV63" s="34">
        <f>AVERAGE(AV61:AV62)*'Fixed data'!$C$3</f>
        <v>8.8467729000925408E-4</v>
      </c>
      <c r="AW63" s="34">
        <f>AVERAGE(AW61:AW62)*'Fixed data'!$C$3</f>
        <v>1.0612094804002287E-3</v>
      </c>
      <c r="AX63" s="34">
        <f>AVERAGE(AX61:AX62)*'Fixed data'!$C$3</f>
        <v>1.2014527211118358E-3</v>
      </c>
      <c r="AY63" s="34">
        <f>AVERAGE(AY61:AY62)*'Fixed data'!$C$3</f>
        <v>1.294115545477408E-3</v>
      </c>
      <c r="AZ63" s="34">
        <f>AVERAGE(AZ61:AZ62)*'Fixed data'!$C$3</f>
        <v>1.3655000554138169E-3</v>
      </c>
      <c r="BA63" s="34">
        <f>AVERAGE(BA61:BA62)*'Fixed data'!$C$3</f>
        <v>1.4174031143067776E-3</v>
      </c>
      <c r="BB63" s="34">
        <f>AVERAGE(BB61:BB62)*'Fixed data'!$C$3</f>
        <v>1.4516289775602595E-3</v>
      </c>
      <c r="BC63" s="34">
        <f>AVERAGE(BC61:BC62)*'Fixed data'!$C$3</f>
        <v>1.4699903298783358E-3</v>
      </c>
      <c r="BD63" s="34">
        <f>AVERAGE(BD61:BD62)*'Fixed data'!$C$3</f>
        <v>1.4734501705107657E-3</v>
      </c>
    </row>
    <row r="64" spans="1:56" ht="15.75" thickBot="1" x14ac:dyDescent="0.35">
      <c r="A64" s="114"/>
      <c r="B64" s="12" t="s">
        <v>94</v>
      </c>
      <c r="C64" s="12" t="s">
        <v>45</v>
      </c>
      <c r="D64" s="12" t="s">
        <v>40</v>
      </c>
      <c r="E64" s="53">
        <f t="shared" ref="E64:BD64" si="9">E29+E60+E63</f>
        <v>-5.7681159999999976E-3</v>
      </c>
      <c r="F64" s="53">
        <f t="shared" si="9"/>
        <v>-6.5741625126561846E-3</v>
      </c>
      <c r="G64" s="53">
        <f t="shared" si="9"/>
        <v>-7.602485661853696E-3</v>
      </c>
      <c r="H64" s="53">
        <f t="shared" si="9"/>
        <v>-8.1278742957548201E-3</v>
      </c>
      <c r="I64" s="53">
        <f t="shared" si="9"/>
        <v>-8.8776394321183928E-3</v>
      </c>
      <c r="J64" s="53">
        <f t="shared" si="9"/>
        <v>-9.5653373789117632E-3</v>
      </c>
      <c r="K64" s="53">
        <f t="shared" si="9"/>
        <v>-9.9557129919954149E-3</v>
      </c>
      <c r="L64" s="53">
        <f t="shared" si="9"/>
        <v>-1.0213228502637214E-2</v>
      </c>
      <c r="M64" s="53">
        <f t="shared" si="9"/>
        <v>-7.9014719378636203E-3</v>
      </c>
      <c r="N64" s="53">
        <f t="shared" si="9"/>
        <v>-7.7212736532887728E-3</v>
      </c>
      <c r="O64" s="53">
        <f t="shared" si="9"/>
        <v>-7.5363777798518883E-3</v>
      </c>
      <c r="P64" s="53">
        <f t="shared" si="9"/>
        <v>-7.3465540812927815E-3</v>
      </c>
      <c r="Q64" s="53">
        <f t="shared" si="9"/>
        <v>-7.1515682639215414E-3</v>
      </c>
      <c r="R64" s="53">
        <f t="shared" si="9"/>
        <v>-6.9511821005931547E-3</v>
      </c>
      <c r="S64" s="53">
        <f t="shared" si="9"/>
        <v>-6.7451535546821347E-3</v>
      </c>
      <c r="T64" s="53">
        <f t="shared" si="9"/>
        <v>-6.5332369040571525E-3</v>
      </c>
      <c r="U64" s="53">
        <f t="shared" si="9"/>
        <v>-6.3151828650556538E-3</v>
      </c>
      <c r="V64" s="53">
        <f t="shared" si="9"/>
        <v>-6.0907387164585002E-3</v>
      </c>
      <c r="W64" s="53">
        <f t="shared" si="9"/>
        <v>-5.8596484234645901E-3</v>
      </c>
      <c r="X64" s="53">
        <f t="shared" si="9"/>
        <v>-5.6216527616654854E-3</v>
      </c>
      <c r="Y64" s="53">
        <f t="shared" si="9"/>
        <v>-5.3764894410200381E-3</v>
      </c>
      <c r="Z64" s="53">
        <f t="shared" si="9"/>
        <v>-5.1414813613132326E-3</v>
      </c>
      <c r="AA64" s="53">
        <f t="shared" si="9"/>
        <v>-4.9178478339356162E-3</v>
      </c>
      <c r="AB64" s="53">
        <f t="shared" si="9"/>
        <v>-4.6958271487659723E-3</v>
      </c>
      <c r="AC64" s="53">
        <f t="shared" si="9"/>
        <v>-4.4754193058043007E-3</v>
      </c>
      <c r="AD64" s="53">
        <f t="shared" si="9"/>
        <v>-4.2566243050506007E-3</v>
      </c>
      <c r="AE64" s="53">
        <f t="shared" si="9"/>
        <v>-4.0394421465048723E-3</v>
      </c>
      <c r="AF64" s="53">
        <f t="shared" si="9"/>
        <v>-3.8238728301671168E-3</v>
      </c>
      <c r="AG64" s="53">
        <f t="shared" si="9"/>
        <v>-3.6099163560373319E-3</v>
      </c>
      <c r="AH64" s="53">
        <f t="shared" si="9"/>
        <v>-3.3975727241155199E-3</v>
      </c>
      <c r="AI64" s="53">
        <f t="shared" si="9"/>
        <v>-3.186841934401679E-3</v>
      </c>
      <c r="AJ64" s="53">
        <f t="shared" si="9"/>
        <v>-3.0103097440107042E-3</v>
      </c>
      <c r="AK64" s="53">
        <f t="shared" si="9"/>
        <v>-2.8337775536197295E-3</v>
      </c>
      <c r="AL64" s="53">
        <f t="shared" si="9"/>
        <v>-2.6572453632287547E-3</v>
      </c>
      <c r="AM64" s="53">
        <f t="shared" si="9"/>
        <v>-2.48071317283778E-3</v>
      </c>
      <c r="AN64" s="53">
        <f t="shared" si="9"/>
        <v>-2.3041809824468056E-3</v>
      </c>
      <c r="AO64" s="53">
        <f t="shared" si="9"/>
        <v>-2.1276487920558309E-3</v>
      </c>
      <c r="AP64" s="53">
        <f t="shared" si="9"/>
        <v>-1.9511166016648559E-3</v>
      </c>
      <c r="AQ64" s="53">
        <f t="shared" si="9"/>
        <v>-1.7745844112738813E-3</v>
      </c>
      <c r="AR64" s="53">
        <f t="shared" si="9"/>
        <v>-1.5980522208829066E-3</v>
      </c>
      <c r="AS64" s="53">
        <f t="shared" si="9"/>
        <v>-1.4215200304919318E-3</v>
      </c>
      <c r="AT64" s="53">
        <f t="shared" si="9"/>
        <v>-1.244987840100957E-3</v>
      </c>
      <c r="AU64" s="53">
        <f t="shared" si="9"/>
        <v>-1.0684556497099823E-3</v>
      </c>
      <c r="AV64" s="53">
        <f t="shared" si="9"/>
        <v>-8.9192345931900761E-4</v>
      </c>
      <c r="AW64" s="53">
        <f t="shared" si="9"/>
        <v>-7.1539126892803295E-4</v>
      </c>
      <c r="AX64" s="53">
        <f t="shared" si="9"/>
        <v>-9.5081003317882607E-4</v>
      </c>
      <c r="AY64" s="53">
        <f t="shared" si="9"/>
        <v>-3.9059165325769623E-4</v>
      </c>
      <c r="AZ64" s="53">
        <f t="shared" si="9"/>
        <v>9.4326925519152682E-5</v>
      </c>
      <c r="BA64" s="53">
        <f t="shared" si="9"/>
        <v>5.3938125898568394E-4</v>
      </c>
      <c r="BB64" s="53">
        <f t="shared" si="9"/>
        <v>9.1243082238520626E-4</v>
      </c>
      <c r="BC64" s="53">
        <f t="shared" si="9"/>
        <v>1.2488840412407044E-3</v>
      </c>
      <c r="BD64" s="53">
        <f t="shared" si="9"/>
        <v>1.5512918366875363E-3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4.3184301333074434E-4</v>
      </c>
      <c r="G67" s="81">
        <f>'Fixed data'!$G$7*G$88/1000000</f>
        <v>8.3374818630015959E-4</v>
      </c>
      <c r="H67" s="81">
        <f>'Fixed data'!$G$7*H$88/1000000</f>
        <v>1.1448488023241745E-3</v>
      </c>
      <c r="I67" s="81">
        <f>'Fixed data'!$G$7*I$88/1000000</f>
        <v>1.5141145711005733E-3</v>
      </c>
      <c r="J67" s="81">
        <f>'Fixed data'!$G$7*J$88/1000000</f>
        <v>1.9352715305356583E-3</v>
      </c>
      <c r="K67" s="81">
        <f>'Fixed data'!$G$7*K$88/1000000</f>
        <v>2.4085628449681054E-3</v>
      </c>
      <c r="L67" s="81">
        <f>'Fixed data'!$G$7*L$88/1000000</f>
        <v>3.0446374199820832E-3</v>
      </c>
      <c r="M67" s="81">
        <f>'Fixed data'!$G$7*M$88/1000000</f>
        <v>3.904273279131456E-3</v>
      </c>
      <c r="N67" s="81">
        <f>'Fixed data'!$G$7*N$88/1000000</f>
        <v>4.4028548670280816E-3</v>
      </c>
      <c r="O67" s="81">
        <f>'Fixed data'!$G$7*O$88/1000000</f>
        <v>4.9328247134159155E-3</v>
      </c>
      <c r="P67" s="81">
        <f>'Fixed data'!$G$7*P$88/1000000</f>
        <v>5.4951493237102387E-3</v>
      </c>
      <c r="Q67" s="81">
        <f>'Fixed data'!$G$7*Q$88/1000000</f>
        <v>6.0907952033261844E-3</v>
      </c>
      <c r="R67" s="81">
        <f>'Fixed data'!$G$7*R$88/1000000</f>
        <v>6.7207288576790003E-3</v>
      </c>
      <c r="S67" s="81">
        <f>'Fixed data'!$G$7*S$88/1000000</f>
        <v>7.3859167921839141E-3</v>
      </c>
      <c r="T67" s="81">
        <f>'Fixed data'!$G$7*T$88/1000000</f>
        <v>8.0873255122560928E-3</v>
      </c>
      <c r="U67" s="81">
        <f>'Fixed data'!$G$7*U$88/1000000</f>
        <v>8.8259215233107875E-3</v>
      </c>
      <c r="V67" s="81">
        <f>'Fixed data'!$G$7*V$88/1000000</f>
        <v>9.6026713307632034E-3</v>
      </c>
      <c r="W67" s="81">
        <f>'Fixed data'!$G$7*W$88/1000000</f>
        <v>1.0418541440028588E-2</v>
      </c>
      <c r="X67" s="81">
        <f>'Fixed data'!$G$7*X$88/1000000</f>
        <v>1.1274498356522038E-2</v>
      </c>
      <c r="Y67" s="81">
        <f>'Fixed data'!$G$7*Y$88/1000000</f>
        <v>1.2171508585658911E-2</v>
      </c>
      <c r="Z67" s="81">
        <f>'Fixed data'!$G$7*Z$88/1000000</f>
        <v>1.2573707679045034E-2</v>
      </c>
      <c r="AA67" s="81">
        <f>'Fixed data'!$G$7*AA$88/1000000</f>
        <v>1.2573707679045034E-2</v>
      </c>
      <c r="AB67" s="81">
        <f>'Fixed data'!$G$7*AB$88/1000000</f>
        <v>1.2573707679045034E-2</v>
      </c>
      <c r="AC67" s="81">
        <f>'Fixed data'!$G$7*AC$88/1000000</f>
        <v>1.2573707679045034E-2</v>
      </c>
      <c r="AD67" s="81">
        <f>'Fixed data'!$G$7*AD$88/1000000</f>
        <v>1.2573707679045034E-2</v>
      </c>
      <c r="AE67" s="81">
        <f>'Fixed data'!$G$7*AE$88/1000000</f>
        <v>1.2573707679045034E-2</v>
      </c>
      <c r="AF67" s="81">
        <f>'Fixed data'!$G$7*AF$88/1000000</f>
        <v>1.2573707679045034E-2</v>
      </c>
      <c r="AG67" s="81">
        <f>'Fixed data'!$G$7*AG$88/1000000</f>
        <v>1.2573707679045034E-2</v>
      </c>
      <c r="AH67" s="81">
        <f>'Fixed data'!$G$7*AH$88/1000000</f>
        <v>1.2573707679045034E-2</v>
      </c>
      <c r="AI67" s="81">
        <f>'Fixed data'!$G$7*AI$88/1000000</f>
        <v>1.2573707679045034E-2</v>
      </c>
      <c r="AJ67" s="81">
        <f>'Fixed data'!$G$7*AJ$88/1000000</f>
        <v>1.2573707679045034E-2</v>
      </c>
      <c r="AK67" s="81">
        <f>'Fixed data'!$G$7*AK$88/1000000</f>
        <v>1.2573707679045034E-2</v>
      </c>
      <c r="AL67" s="81">
        <f>'Fixed data'!$G$7*AL$88/1000000</f>
        <v>1.2573707679045034E-2</v>
      </c>
      <c r="AM67" s="81">
        <f>'Fixed data'!$G$7*AM$88/1000000</f>
        <v>1.2573707679045034E-2</v>
      </c>
      <c r="AN67" s="81">
        <f>'Fixed data'!$G$7*AN$88/1000000</f>
        <v>1.2573707679045034E-2</v>
      </c>
      <c r="AO67" s="81">
        <f>'Fixed data'!$G$7*AO$88/1000000</f>
        <v>1.2573707679045034E-2</v>
      </c>
      <c r="AP67" s="81">
        <f>'Fixed data'!$G$7*AP$88/1000000</f>
        <v>1.2573707679045034E-2</v>
      </c>
      <c r="AQ67" s="81">
        <f>'Fixed data'!$G$7*AQ$88/1000000</f>
        <v>1.2573707679045034E-2</v>
      </c>
      <c r="AR67" s="81">
        <f>'Fixed data'!$G$7*AR$88/1000000</f>
        <v>1.2573707679045034E-2</v>
      </c>
      <c r="AS67" s="81">
        <f>'Fixed data'!$G$7*AS$88/1000000</f>
        <v>1.2573707679045034E-2</v>
      </c>
      <c r="AT67" s="81">
        <f>'Fixed data'!$G$7*AT$88/1000000</f>
        <v>1.2573707679045034E-2</v>
      </c>
      <c r="AU67" s="81">
        <f>'Fixed data'!$G$7*AU$88/1000000</f>
        <v>1.2573707679045034E-2</v>
      </c>
      <c r="AV67" s="81">
        <f>'Fixed data'!$G$7*AV$88/1000000</f>
        <v>1.2573707679045034E-2</v>
      </c>
      <c r="AW67" s="81">
        <f>'Fixed data'!$G$7*AW$88/1000000</f>
        <v>1.2573707679045034E-2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1.2657653048758365E-3</v>
      </c>
      <c r="G68" s="81">
        <f>'Fixed data'!$G$8*G89/1000000</f>
        <v>2.4437804818984816E-3</v>
      </c>
      <c r="H68" s="81">
        <f>'Fixed data'!$G$8*H89/1000000</f>
        <v>3.355640472526802E-3</v>
      </c>
      <c r="I68" s="81">
        <f>'Fixed data'!$G$8*I89/1000000</f>
        <v>4.4379870289535332E-3</v>
      </c>
      <c r="J68" s="81">
        <f>'Fixed data'!$G$8*J89/1000000</f>
        <v>5.6724306825588636E-3</v>
      </c>
      <c r="K68" s="81">
        <f>'Fixed data'!$G$8*K89/1000000</f>
        <v>7.059684166844893E-3</v>
      </c>
      <c r="L68" s="81">
        <f>'Fixed data'!$G$8*L89/1000000</f>
        <v>8.9240679903934746E-3</v>
      </c>
      <c r="M68" s="81">
        <f>'Fixed data'!$G$8*M89/1000000</f>
        <v>1.1443727245607698E-2</v>
      </c>
      <c r="N68" s="81">
        <f>'Fixed data'!$G$8*N89/1000000</f>
        <v>1.2905108479361998E-2</v>
      </c>
      <c r="O68" s="81">
        <f>'Fixed data'!$G$8*O89/1000000</f>
        <v>1.4458491128797895E-2</v>
      </c>
      <c r="P68" s="81">
        <f>'Fixed data'!$G$8*P89/1000000</f>
        <v>1.6106708096113326E-2</v>
      </c>
      <c r="Q68" s="81">
        <f>'Fixed data'!$G$8*Q89/1000000</f>
        <v>1.7852592283505938E-2</v>
      </c>
      <c r="R68" s="81">
        <f>'Fixed data'!$G$8*R89/1000000</f>
        <v>1.9698976593173493E-2</v>
      </c>
      <c r="S68" s="81">
        <f>'Fixed data'!$G$8*S89/1000000</f>
        <v>2.1648693927313768E-2</v>
      </c>
      <c r="T68" s="81">
        <f>'Fixed data'!$G$8*T89/1000000</f>
        <v>2.3704577188124458E-2</v>
      </c>
      <c r="U68" s="81">
        <f>'Fixed data'!$G$8*U89/1000000</f>
        <v>2.5869459277803427E-2</v>
      </c>
      <c r="V68" s="81">
        <f>'Fixed data'!$G$8*V89/1000000</f>
        <v>2.8146173098548364E-2</v>
      </c>
      <c r="W68" s="81">
        <f>'Fixed data'!$G$8*W89/1000000</f>
        <v>3.0537551552557114E-2</v>
      </c>
      <c r="X68" s="81">
        <f>'Fixed data'!$G$8*X89/1000000</f>
        <v>3.3046427542027301E-2</v>
      </c>
      <c r="Y68" s="81">
        <f>'Fixed data'!$G$8*Y89/1000000</f>
        <v>3.5675633969156705E-2</v>
      </c>
      <c r="Z68" s="81">
        <f>'Fixed data'!$G$8*Z89/1000000</f>
        <v>3.6854510649675647E-2</v>
      </c>
      <c r="AA68" s="81">
        <f>'Fixed data'!$G$8*AA89/1000000</f>
        <v>3.6854510649675647E-2</v>
      </c>
      <c r="AB68" s="81">
        <f>'Fixed data'!$G$8*AB89/1000000</f>
        <v>3.6854510649675647E-2</v>
      </c>
      <c r="AC68" s="81">
        <f>'Fixed data'!$G$8*AC89/1000000</f>
        <v>3.6854510649675647E-2</v>
      </c>
      <c r="AD68" s="81">
        <f>'Fixed data'!$G$8*AD89/1000000</f>
        <v>3.6854510649675647E-2</v>
      </c>
      <c r="AE68" s="81">
        <f>'Fixed data'!$G$8*AE89/1000000</f>
        <v>3.6854510649675647E-2</v>
      </c>
      <c r="AF68" s="81">
        <f>'Fixed data'!$G$8*AF89/1000000</f>
        <v>3.6854510649675647E-2</v>
      </c>
      <c r="AG68" s="81">
        <f>'Fixed data'!$G$8*AG89/1000000</f>
        <v>3.6854510649675647E-2</v>
      </c>
      <c r="AH68" s="81">
        <f>'Fixed data'!$G$8*AH89/1000000</f>
        <v>3.6854510649675647E-2</v>
      </c>
      <c r="AI68" s="81">
        <f>'Fixed data'!$G$8*AI89/1000000</f>
        <v>3.6854510649675647E-2</v>
      </c>
      <c r="AJ68" s="81">
        <f>'Fixed data'!$G$8*AJ89/1000000</f>
        <v>3.6854510649675647E-2</v>
      </c>
      <c r="AK68" s="81">
        <f>'Fixed data'!$G$8*AK89/1000000</f>
        <v>3.6854510649675647E-2</v>
      </c>
      <c r="AL68" s="81">
        <f>'Fixed data'!$G$8*AL89/1000000</f>
        <v>3.6854510649675647E-2</v>
      </c>
      <c r="AM68" s="81">
        <f>'Fixed data'!$G$8*AM89/1000000</f>
        <v>3.6854510649675647E-2</v>
      </c>
      <c r="AN68" s="81">
        <f>'Fixed data'!$G$8*AN89/1000000</f>
        <v>3.6854510649675647E-2</v>
      </c>
      <c r="AO68" s="81">
        <f>'Fixed data'!$G$8*AO89/1000000</f>
        <v>3.6854510649675647E-2</v>
      </c>
      <c r="AP68" s="81">
        <f>'Fixed data'!$G$8*AP89/1000000</f>
        <v>3.6854510649675647E-2</v>
      </c>
      <c r="AQ68" s="81">
        <f>'Fixed data'!$G$8*AQ89/1000000</f>
        <v>3.6854510649675647E-2</v>
      </c>
      <c r="AR68" s="81">
        <f>'Fixed data'!$G$8*AR89/1000000</f>
        <v>3.6854510649675647E-2</v>
      </c>
      <c r="AS68" s="81">
        <f>'Fixed data'!$G$8*AS89/1000000</f>
        <v>3.6854510649675647E-2</v>
      </c>
      <c r="AT68" s="81">
        <f>'Fixed data'!$G$8*AT89/1000000</f>
        <v>3.6854510649675647E-2</v>
      </c>
      <c r="AU68" s="81">
        <f>'Fixed data'!$G$8*AU89/1000000</f>
        <v>3.6854510649675647E-2</v>
      </c>
      <c r="AV68" s="81">
        <f>'Fixed data'!$G$8*AV89/1000000</f>
        <v>3.6854510649675647E-2</v>
      </c>
      <c r="AW68" s="81">
        <f>'Fixed data'!$G$8*AW89/1000000</f>
        <v>3.6854510649675647E-2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6.934716513231128E-5</v>
      </c>
      <c r="G70" s="34">
        <f>G91*'Fixed data'!$G$9</f>
        <v>1.5271035281102759E-4</v>
      </c>
      <c r="H70" s="34">
        <f>H91*'Fixed data'!$G$9</f>
        <v>2.5290284356355175E-4</v>
      </c>
      <c r="I70" s="34">
        <f>I91*'Fixed data'!$G$9</f>
        <v>3.7143971418972943E-4</v>
      </c>
      <c r="J70" s="34">
        <f>J91*'Fixed data'!$G$9</f>
        <v>5.0910890074260505E-4</v>
      </c>
      <c r="K70" s="34">
        <f>K91*'Fixed data'!$G$9</f>
        <v>6.6595462338095359E-4</v>
      </c>
      <c r="L70" s="34">
        <f>L91*'Fixed data'!$G$9</f>
        <v>8.3539854307139037E-4</v>
      </c>
      <c r="M70" s="34">
        <f>M91*'Fixed data'!$G$9</f>
        <v>1.0448767420229172E-3</v>
      </c>
      <c r="N70" s="34">
        <f>N91*'Fixed data'!$G$9</f>
        <v>1.1783090783244196E-3</v>
      </c>
      <c r="O70" s="34">
        <f>O91*'Fixed data'!$G$9</f>
        <v>1.3201416619767839E-3</v>
      </c>
      <c r="P70" s="34">
        <f>P91*'Fixed data'!$G$9</f>
        <v>1.4706331529039612E-3</v>
      </c>
      <c r="Q70" s="34">
        <f>Q91*'Fixed data'!$G$9</f>
        <v>1.6300422110298721E-3</v>
      </c>
      <c r="R70" s="34">
        <f>R91*'Fixed data'!$G$9</f>
        <v>1.7986274962784471E-3</v>
      </c>
      <c r="S70" s="34">
        <f>S91*'Fixed data'!$G$9</f>
        <v>1.9766476685736207E-3</v>
      </c>
      <c r="T70" s="34">
        <f>T91*'Fixed data'!$G$9</f>
        <v>2.164361387839331E-3</v>
      </c>
      <c r="U70" s="34">
        <f>U91*'Fixed data'!$G$9</f>
        <v>2.3620273139995144E-3</v>
      </c>
      <c r="V70" s="34">
        <f>V91*'Fixed data'!$G$9</f>
        <v>2.56990410697809E-3</v>
      </c>
      <c r="W70" s="34">
        <f>W91*'Fixed data'!$G$9</f>
        <v>2.7882504266989994E-3</v>
      </c>
      <c r="X70" s="34">
        <f>X91*'Fixed data'!$G$9</f>
        <v>3.0173249330861835E-3</v>
      </c>
      <c r="Y70" s="34">
        <f>Y91*'Fixed data'!$G$9</f>
        <v>3.2573862860635714E-3</v>
      </c>
      <c r="Z70" s="34">
        <f>Z91*'Fixed data'!$G$9</f>
        <v>3.3650243657512989E-3</v>
      </c>
      <c r="AA70" s="34">
        <f>AA91*'Fixed data'!$G$9</f>
        <v>3.3650243657512989E-3</v>
      </c>
      <c r="AB70" s="34">
        <f>AB91*'Fixed data'!$G$9</f>
        <v>3.3650243657512989E-3</v>
      </c>
      <c r="AC70" s="34">
        <f>AC91*'Fixed data'!$G$9</f>
        <v>3.3650243657512989E-3</v>
      </c>
      <c r="AD70" s="34">
        <f>AD91*'Fixed data'!$G$9</f>
        <v>3.3650243657512989E-3</v>
      </c>
      <c r="AE70" s="34">
        <f>AE91*'Fixed data'!$G$9</f>
        <v>3.3650243657512989E-3</v>
      </c>
      <c r="AF70" s="34">
        <f>AF91*'Fixed data'!$G$9</f>
        <v>3.3650243657512989E-3</v>
      </c>
      <c r="AG70" s="34">
        <f>AG91*'Fixed data'!$G$9</f>
        <v>3.3650243657512989E-3</v>
      </c>
      <c r="AH70" s="34">
        <f>AH91*'Fixed data'!$G$9</f>
        <v>3.3650243657512989E-3</v>
      </c>
      <c r="AI70" s="34">
        <f>AI91*'Fixed data'!$G$9</f>
        <v>3.3650243657512989E-3</v>
      </c>
      <c r="AJ70" s="34">
        <f>AJ91*'Fixed data'!$G$9</f>
        <v>3.3650243657512989E-3</v>
      </c>
      <c r="AK70" s="34">
        <f>AK91*'Fixed data'!$G$9</f>
        <v>3.3650243657512989E-3</v>
      </c>
      <c r="AL70" s="34">
        <f>AL91*'Fixed data'!$G$9</f>
        <v>3.3650243657512989E-3</v>
      </c>
      <c r="AM70" s="34">
        <f>AM91*'Fixed data'!$G$9</f>
        <v>3.3650243657512989E-3</v>
      </c>
      <c r="AN70" s="34">
        <f>AN91*'Fixed data'!$G$9</f>
        <v>3.3650243657512989E-3</v>
      </c>
      <c r="AO70" s="34">
        <f>AO91*'Fixed data'!$G$9</f>
        <v>3.3650243657512989E-3</v>
      </c>
      <c r="AP70" s="34">
        <f>AP91*'Fixed data'!$G$9</f>
        <v>3.3650243657512989E-3</v>
      </c>
      <c r="AQ70" s="34">
        <f>AQ91*'Fixed data'!$G$9</f>
        <v>3.3650243657512989E-3</v>
      </c>
      <c r="AR70" s="34">
        <f>AR91*'Fixed data'!$G$9</f>
        <v>3.3650243657512989E-3</v>
      </c>
      <c r="AS70" s="34">
        <f>AS91*'Fixed data'!$G$9</f>
        <v>3.3650243657512989E-3</v>
      </c>
      <c r="AT70" s="34">
        <f>AT91*'Fixed data'!$G$9</f>
        <v>3.3650243657512989E-3</v>
      </c>
      <c r="AU70" s="34">
        <f>AU91*'Fixed data'!$G$9</f>
        <v>3.3650243657512989E-3</v>
      </c>
      <c r="AV70" s="34">
        <f>AV91*'Fixed data'!$G$9</f>
        <v>3.3650243657512989E-3</v>
      </c>
      <c r="AW70" s="34">
        <f>AW91*'Fixed data'!$G$9</f>
        <v>3.3650243657512989E-3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2.1095555994131023E-6</v>
      </c>
      <c r="G71" s="34">
        <f>G92*'Fixed data'!$G$10</f>
        <v>4.6454816032667325E-6</v>
      </c>
      <c r="H71" s="34">
        <f>H92*'Fixed data'!$G$10</f>
        <v>7.6933586070759418E-6</v>
      </c>
      <c r="I71" s="34">
        <f>I92*'Fixed data'!$G$10</f>
        <v>1.1299275571226557E-5</v>
      </c>
      <c r="J71" s="34">
        <f>J92*'Fixed data'!$G$10</f>
        <v>1.5487201679022792E-5</v>
      </c>
      <c r="K71" s="34">
        <f>K92*'Fixed data'!$G$10</f>
        <v>2.0258482117155001E-5</v>
      </c>
      <c r="L71" s="34">
        <f>L92*'Fixed data'!$G$10</f>
        <v>2.5413002404861892E-5</v>
      </c>
      <c r="M71" s="34">
        <f>M92*'Fixed data'!$G$10</f>
        <v>3.1785374032599443E-5</v>
      </c>
      <c r="N71" s="34">
        <f>N92*'Fixed data'!$G$10</f>
        <v>3.584441424931993E-5</v>
      </c>
      <c r="O71" s="34">
        <f>O92*'Fixed data'!$G$10</f>
        <v>4.0158991787597325E-5</v>
      </c>
      <c r="P71" s="34">
        <f>P92*'Fixed data'!$G$10</f>
        <v>4.4736975137655072E-5</v>
      </c>
      <c r="Q71" s="34">
        <f>Q92*'Fixed data'!$G$10</f>
        <v>4.9586232789717389E-5</v>
      </c>
      <c r="R71" s="34">
        <f>R92*'Fixed data'!$G$10</f>
        <v>5.4714633234007092E-5</v>
      </c>
      <c r="S71" s="34">
        <f>S92*'Fixed data'!$G$10</f>
        <v>6.0130044960748261E-5</v>
      </c>
      <c r="T71" s="34">
        <f>T92*'Fixed data'!$G$10</f>
        <v>6.5840336460164247E-5</v>
      </c>
      <c r="U71" s="34">
        <f>U92*'Fixed data'!$G$10</f>
        <v>7.1853376222478902E-5</v>
      </c>
      <c r="V71" s="34">
        <f>V92*'Fixed data'!$G$10</f>
        <v>7.8177032737915616E-5</v>
      </c>
      <c r="W71" s="34">
        <f>W92*'Fixed data'!$G$10</f>
        <v>8.4819174496697625E-5</v>
      </c>
      <c r="X71" s="34">
        <f>X92*'Fixed data'!$G$10</f>
        <v>9.1787669989049219E-5</v>
      </c>
      <c r="Y71" s="34">
        <f>Y92*'Fixed data'!$G$10</f>
        <v>9.9090387705193418E-5</v>
      </c>
      <c r="Z71" s="34">
        <f>Z92*'Fixed data'!$G$10</f>
        <v>1.0236476111731655E-4</v>
      </c>
      <c r="AA71" s="34">
        <f>AA92*'Fixed data'!$G$10</f>
        <v>1.0236476111731655E-4</v>
      </c>
      <c r="AB71" s="34">
        <f>AB92*'Fixed data'!$G$10</f>
        <v>1.0236476111731655E-4</v>
      </c>
      <c r="AC71" s="34">
        <f>AC92*'Fixed data'!$G$10</f>
        <v>1.0236476111731655E-4</v>
      </c>
      <c r="AD71" s="34">
        <f>AD92*'Fixed data'!$G$10</f>
        <v>1.0236476111731655E-4</v>
      </c>
      <c r="AE71" s="34">
        <f>AE92*'Fixed data'!$G$10</f>
        <v>1.0236476111731655E-4</v>
      </c>
      <c r="AF71" s="34">
        <f>AF92*'Fixed data'!$G$10</f>
        <v>1.0236476111731655E-4</v>
      </c>
      <c r="AG71" s="34">
        <f>AG92*'Fixed data'!$G$10</f>
        <v>1.0236476111731655E-4</v>
      </c>
      <c r="AH71" s="34">
        <f>AH92*'Fixed data'!$G$10</f>
        <v>1.0236476111731655E-4</v>
      </c>
      <c r="AI71" s="34">
        <f>AI92*'Fixed data'!$G$10</f>
        <v>1.0236476111731655E-4</v>
      </c>
      <c r="AJ71" s="34">
        <f>AJ92*'Fixed data'!$G$10</f>
        <v>1.0236476111731655E-4</v>
      </c>
      <c r="AK71" s="34">
        <f>AK92*'Fixed data'!$G$10</f>
        <v>1.0236476111731655E-4</v>
      </c>
      <c r="AL71" s="34">
        <f>AL92*'Fixed data'!$G$10</f>
        <v>1.0236476111731655E-4</v>
      </c>
      <c r="AM71" s="34">
        <f>AM92*'Fixed data'!$G$10</f>
        <v>1.0236476111731655E-4</v>
      </c>
      <c r="AN71" s="34">
        <f>AN92*'Fixed data'!$G$10</f>
        <v>1.0236476111731655E-4</v>
      </c>
      <c r="AO71" s="34">
        <f>AO92*'Fixed data'!$G$10</f>
        <v>1.0236476111731655E-4</v>
      </c>
      <c r="AP71" s="34">
        <f>AP92*'Fixed data'!$G$10</f>
        <v>1.0236476111731655E-4</v>
      </c>
      <c r="AQ71" s="34">
        <f>AQ92*'Fixed data'!$G$10</f>
        <v>1.0236476111731655E-4</v>
      </c>
      <c r="AR71" s="34">
        <f>AR92*'Fixed data'!$G$10</f>
        <v>1.0236476111731655E-4</v>
      </c>
      <c r="AS71" s="34">
        <f>AS92*'Fixed data'!$G$10</f>
        <v>1.0236476111731655E-4</v>
      </c>
      <c r="AT71" s="34">
        <f>AT92*'Fixed data'!$G$10</f>
        <v>1.0236476111731655E-4</v>
      </c>
      <c r="AU71" s="34">
        <f>AU92*'Fixed data'!$G$10</f>
        <v>1.0236476111731655E-4</v>
      </c>
      <c r="AV71" s="34">
        <f>AV92*'Fixed data'!$G$10</f>
        <v>1.0236476111731655E-4</v>
      </c>
      <c r="AW71" s="34">
        <f>AW92*'Fixed data'!$G$10</f>
        <v>1.0236476111731655E-4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1.7690650389383053E-3</v>
      </c>
      <c r="G76" s="53">
        <f t="shared" si="10"/>
        <v>3.4348845026129357E-3</v>
      </c>
      <c r="H76" s="53">
        <f t="shared" si="10"/>
        <v>4.7610854770216045E-3</v>
      </c>
      <c r="I76" s="53">
        <f t="shared" si="10"/>
        <v>6.3348405898150627E-3</v>
      </c>
      <c r="J76" s="53">
        <f t="shared" si="10"/>
        <v>8.1322983155161493E-3</v>
      </c>
      <c r="K76" s="53">
        <f t="shared" si="10"/>
        <v>1.0154460117311108E-2</v>
      </c>
      <c r="L76" s="53">
        <f t="shared" si="10"/>
        <v>1.282951695585181E-2</v>
      </c>
      <c r="M76" s="53">
        <f t="shared" si="10"/>
        <v>1.642466264079467E-2</v>
      </c>
      <c r="N76" s="53">
        <f t="shared" si="10"/>
        <v>1.8522116838963817E-2</v>
      </c>
      <c r="O76" s="53">
        <f t="shared" si="10"/>
        <v>2.0751616495978193E-2</v>
      </c>
      <c r="P76" s="53">
        <f t="shared" si="10"/>
        <v>2.3117227547865184E-2</v>
      </c>
      <c r="Q76" s="53">
        <f t="shared" si="10"/>
        <v>2.5623015930651714E-2</v>
      </c>
      <c r="R76" s="53">
        <f t="shared" si="10"/>
        <v>2.8273047580364946E-2</v>
      </c>
      <c r="S76" s="53">
        <f t="shared" si="10"/>
        <v>3.1071388433032053E-2</v>
      </c>
      <c r="T76" s="53">
        <f t="shared" si="10"/>
        <v>3.4022104424680046E-2</v>
      </c>
      <c r="U76" s="53">
        <f t="shared" si="10"/>
        <v>3.7129261491336212E-2</v>
      </c>
      <c r="V76" s="53">
        <f t="shared" si="10"/>
        <v>4.0396925569027575E-2</v>
      </c>
      <c r="W76" s="53">
        <f t="shared" si="10"/>
        <v>4.3829162593781397E-2</v>
      </c>
      <c r="X76" s="53">
        <f t="shared" si="10"/>
        <v>4.7430038501624576E-2</v>
      </c>
      <c r="Y76" s="53">
        <f t="shared" si="10"/>
        <v>5.1203619228584379E-2</v>
      </c>
      <c r="Z76" s="53">
        <f t="shared" si="10"/>
        <v>5.2895607455589293E-2</v>
      </c>
      <c r="AA76" s="53">
        <f t="shared" si="10"/>
        <v>5.2895607455589293E-2</v>
      </c>
      <c r="AB76" s="53">
        <f t="shared" si="10"/>
        <v>5.2895607455589293E-2</v>
      </c>
      <c r="AC76" s="53">
        <f t="shared" si="10"/>
        <v>5.2895607455589293E-2</v>
      </c>
      <c r="AD76" s="53">
        <f t="shared" si="10"/>
        <v>5.2895607455589293E-2</v>
      </c>
      <c r="AE76" s="53">
        <f t="shared" si="10"/>
        <v>5.2895607455589293E-2</v>
      </c>
      <c r="AF76" s="53">
        <f t="shared" si="10"/>
        <v>5.2895607455589293E-2</v>
      </c>
      <c r="AG76" s="53">
        <f t="shared" si="10"/>
        <v>5.2895607455589293E-2</v>
      </c>
      <c r="AH76" s="53">
        <f t="shared" si="10"/>
        <v>5.2895607455589293E-2</v>
      </c>
      <c r="AI76" s="53">
        <f t="shared" si="10"/>
        <v>5.2895607455589293E-2</v>
      </c>
      <c r="AJ76" s="53">
        <f t="shared" si="10"/>
        <v>5.2895607455589293E-2</v>
      </c>
      <c r="AK76" s="53">
        <f t="shared" si="10"/>
        <v>5.2895607455589293E-2</v>
      </c>
      <c r="AL76" s="53">
        <f t="shared" si="10"/>
        <v>5.2895607455589293E-2</v>
      </c>
      <c r="AM76" s="53">
        <f t="shared" si="10"/>
        <v>5.2895607455589293E-2</v>
      </c>
      <c r="AN76" s="53">
        <f t="shared" si="10"/>
        <v>5.2895607455589293E-2</v>
      </c>
      <c r="AO76" s="53">
        <f t="shared" si="10"/>
        <v>5.2895607455589293E-2</v>
      </c>
      <c r="AP76" s="53">
        <f t="shared" si="10"/>
        <v>5.2895607455589293E-2</v>
      </c>
      <c r="AQ76" s="53">
        <f t="shared" si="10"/>
        <v>5.2895607455589293E-2</v>
      </c>
      <c r="AR76" s="53">
        <f t="shared" si="10"/>
        <v>5.2895607455589293E-2</v>
      </c>
      <c r="AS76" s="53">
        <f t="shared" si="10"/>
        <v>5.2895607455589293E-2</v>
      </c>
      <c r="AT76" s="53">
        <f t="shared" si="10"/>
        <v>5.2895607455589293E-2</v>
      </c>
      <c r="AU76" s="53">
        <f t="shared" si="10"/>
        <v>5.2895607455589293E-2</v>
      </c>
      <c r="AV76" s="53">
        <f t="shared" si="10"/>
        <v>5.2895607455589293E-2</v>
      </c>
      <c r="AW76" s="53">
        <f t="shared" si="10"/>
        <v>5.2895607455589293E-2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-5.7681159999999976E-3</v>
      </c>
      <c r="F77" s="54">
        <f>IF('Fixed data'!$G$19=FALSE,F64+F76,F64)</f>
        <v>-4.8050974737178795E-3</v>
      </c>
      <c r="G77" s="54">
        <f>IF('Fixed data'!$G$19=FALSE,G64+G76,G64)</f>
        <v>-4.1676011592407603E-3</v>
      </c>
      <c r="H77" s="54">
        <f>IF('Fixed data'!$G$19=FALSE,H64+H76,H64)</f>
        <v>-3.3667888187332157E-3</v>
      </c>
      <c r="I77" s="54">
        <f>IF('Fixed data'!$G$19=FALSE,I64+I76,I64)</f>
        <v>-2.5427988423033301E-3</v>
      </c>
      <c r="J77" s="54">
        <f>IF('Fixed data'!$G$19=FALSE,J64+J76,J64)</f>
        <v>-1.4330390633956139E-3</v>
      </c>
      <c r="K77" s="54">
        <f>IF('Fixed data'!$G$19=FALSE,K64+K76,K64)</f>
        <v>1.987471253156927E-4</v>
      </c>
      <c r="L77" s="54">
        <f>IF('Fixed data'!$G$19=FALSE,L64+L76,L64)</f>
        <v>2.6162884532145957E-3</v>
      </c>
      <c r="M77" s="54">
        <f>IF('Fixed data'!$G$19=FALSE,M64+M76,M64)</f>
        <v>8.5231907029310501E-3</v>
      </c>
      <c r="N77" s="54">
        <f>IF('Fixed data'!$G$19=FALSE,N64+N76,N64)</f>
        <v>1.0800843185675044E-2</v>
      </c>
      <c r="O77" s="54">
        <f>IF('Fixed data'!$G$19=FALSE,O64+O76,O64)</f>
        <v>1.3215238716126305E-2</v>
      </c>
      <c r="P77" s="54">
        <f>IF('Fixed data'!$G$19=FALSE,P64+P76,P64)</f>
        <v>1.5770673466572405E-2</v>
      </c>
      <c r="Q77" s="54">
        <f>IF('Fixed data'!$G$19=FALSE,Q64+Q76,Q64)</f>
        <v>1.8471447666730173E-2</v>
      </c>
      <c r="R77" s="54">
        <f>IF('Fixed data'!$G$19=FALSE,R64+R76,R64)</f>
        <v>2.1321865479771791E-2</v>
      </c>
      <c r="S77" s="54">
        <f>IF('Fixed data'!$G$19=FALSE,S64+S76,S64)</f>
        <v>2.4326234878349919E-2</v>
      </c>
      <c r="T77" s="54">
        <f>IF('Fixed data'!$G$19=FALSE,T64+T76,T64)</f>
        <v>2.7488867520622892E-2</v>
      </c>
      <c r="U77" s="54">
        <f>IF('Fixed data'!$G$19=FALSE,U64+U76,U64)</f>
        <v>3.0814078626280557E-2</v>
      </c>
      <c r="V77" s="54">
        <f>IF('Fixed data'!$G$19=FALSE,V64+V76,V64)</f>
        <v>3.4306186852569073E-2</v>
      </c>
      <c r="W77" s="54">
        <f>IF('Fixed data'!$G$19=FALSE,W64+W76,W64)</f>
        <v>3.7969514170316805E-2</v>
      </c>
      <c r="X77" s="54">
        <f>IF('Fixed data'!$G$19=FALSE,X64+X76,X64)</f>
        <v>4.1808385739959091E-2</v>
      </c>
      <c r="Y77" s="54">
        <f>IF('Fixed data'!$G$19=FALSE,Y64+Y76,Y64)</f>
        <v>4.5827129787564341E-2</v>
      </c>
      <c r="Z77" s="54">
        <f>IF('Fixed data'!$G$19=FALSE,Z64+Z76,Z64)</f>
        <v>4.775412609427606E-2</v>
      </c>
      <c r="AA77" s="54">
        <f>IF('Fixed data'!$G$19=FALSE,AA64+AA76,AA64)</f>
        <v>4.7977759621653675E-2</v>
      </c>
      <c r="AB77" s="54">
        <f>IF('Fixed data'!$G$19=FALSE,AB64+AB76,AB64)</f>
        <v>4.8199780306823321E-2</v>
      </c>
      <c r="AC77" s="54">
        <f>IF('Fixed data'!$G$19=FALSE,AC64+AC76,AC64)</f>
        <v>4.8420188149784993E-2</v>
      </c>
      <c r="AD77" s="54">
        <f>IF('Fixed data'!$G$19=FALSE,AD64+AD76,AD64)</f>
        <v>4.8638983150538689E-2</v>
      </c>
      <c r="AE77" s="54">
        <f>IF('Fixed data'!$G$19=FALSE,AE64+AE76,AE64)</f>
        <v>4.8856165309084418E-2</v>
      </c>
      <c r="AF77" s="54">
        <f>IF('Fixed data'!$G$19=FALSE,AF64+AF76,AF64)</f>
        <v>4.9071734625422178E-2</v>
      </c>
      <c r="AG77" s="54">
        <f>IF('Fixed data'!$G$19=FALSE,AG64+AG76,AG64)</f>
        <v>4.9285691099551963E-2</v>
      </c>
      <c r="AH77" s="54">
        <f>IF('Fixed data'!$G$19=FALSE,AH64+AH76,AH64)</f>
        <v>4.9498034731473774E-2</v>
      </c>
      <c r="AI77" s="54">
        <f>IF('Fixed data'!$G$19=FALSE,AI64+AI76,AI64)</f>
        <v>4.9708765521187616E-2</v>
      </c>
      <c r="AJ77" s="54">
        <f>IF('Fixed data'!$G$19=FALSE,AJ64+AJ76,AJ64)</f>
        <v>4.988529771157859E-2</v>
      </c>
      <c r="AK77" s="54">
        <f>IF('Fixed data'!$G$19=FALSE,AK64+AK76,AK64)</f>
        <v>5.0061829901969564E-2</v>
      </c>
      <c r="AL77" s="54">
        <f>IF('Fixed data'!$G$19=FALSE,AL64+AL76,AL64)</f>
        <v>5.0238362092360538E-2</v>
      </c>
      <c r="AM77" s="54">
        <f>IF('Fixed data'!$G$19=FALSE,AM64+AM76,AM64)</f>
        <v>5.0414894282751511E-2</v>
      </c>
      <c r="AN77" s="54">
        <f>IF('Fixed data'!$G$19=FALSE,AN64+AN76,AN64)</f>
        <v>5.0591426473142485E-2</v>
      </c>
      <c r="AO77" s="54">
        <f>IF('Fixed data'!$G$19=FALSE,AO64+AO76,AO64)</f>
        <v>5.0767958663533459E-2</v>
      </c>
      <c r="AP77" s="54">
        <f>IF('Fixed data'!$G$19=FALSE,AP64+AP76,AP64)</f>
        <v>5.094449085392444E-2</v>
      </c>
      <c r="AQ77" s="54">
        <f>IF('Fixed data'!$G$19=FALSE,AQ64+AQ76,AQ64)</f>
        <v>5.1121023044315414E-2</v>
      </c>
      <c r="AR77" s="54">
        <f>IF('Fixed data'!$G$19=FALSE,AR64+AR76,AR64)</f>
        <v>5.1297555234706388E-2</v>
      </c>
      <c r="AS77" s="54">
        <f>IF('Fixed data'!$G$19=FALSE,AS64+AS76,AS64)</f>
        <v>5.1474087425097362E-2</v>
      </c>
      <c r="AT77" s="54">
        <f>IF('Fixed data'!$G$19=FALSE,AT64+AT76,AT64)</f>
        <v>5.1650619615488336E-2</v>
      </c>
      <c r="AU77" s="54">
        <f>IF('Fixed data'!$G$19=FALSE,AU64+AU76,AU64)</f>
        <v>5.182715180587931E-2</v>
      </c>
      <c r="AV77" s="54">
        <f>IF('Fixed data'!$G$19=FALSE,AV64+AV76,AV64)</f>
        <v>5.2003683996270283E-2</v>
      </c>
      <c r="AW77" s="54">
        <f>IF('Fixed data'!$G$19=FALSE,AW64+AW76,AW64)</f>
        <v>5.2180216186661257E-2</v>
      </c>
      <c r="AX77" s="54">
        <f>IF('Fixed data'!$G$19=FALSE,AX64+AX76,AX64)</f>
        <v>-9.5081003317882607E-4</v>
      </c>
      <c r="AY77" s="54">
        <f>IF('Fixed data'!$G$19=FALSE,AY64+AY76,AY64)</f>
        <v>-3.9059165325769623E-4</v>
      </c>
      <c r="AZ77" s="54">
        <f>IF('Fixed data'!$G$19=FALSE,AZ64+AZ76,AZ64)</f>
        <v>9.4326925519152682E-5</v>
      </c>
      <c r="BA77" s="54">
        <f>IF('Fixed data'!$G$19=FALSE,BA64+BA76,BA64)</f>
        <v>5.3938125898568394E-4</v>
      </c>
      <c r="BB77" s="54">
        <f>IF('Fixed data'!$G$19=FALSE,BB64+BB76,BB64)</f>
        <v>9.1243082238520626E-4</v>
      </c>
      <c r="BC77" s="54">
        <f>IF('Fixed data'!$G$19=FALSE,BC64+BC76,BC64)</f>
        <v>1.2488840412407044E-3</v>
      </c>
      <c r="BD77" s="54">
        <f>IF('Fixed data'!$G$19=FALSE,BD64+BD76,BD64)</f>
        <v>1.5512918366875363E-3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-5.5730589371980653E-3</v>
      </c>
      <c r="F80" s="55">
        <f t="shared" ref="F80:BD80" si="11">F77*F78</f>
        <v>-4.4856099080192117E-3</v>
      </c>
      <c r="G80" s="55">
        <f t="shared" si="11"/>
        <v>-3.758937465710798E-3</v>
      </c>
      <c r="H80" s="55">
        <f t="shared" si="11"/>
        <v>-2.9339619483875184E-3</v>
      </c>
      <c r="I80" s="55">
        <f t="shared" si="11"/>
        <v>-2.1409683939383238E-3</v>
      </c>
      <c r="J80" s="55">
        <f t="shared" si="11"/>
        <v>-1.1657782013905105E-3</v>
      </c>
      <c r="K80" s="55">
        <f t="shared" si="11"/>
        <v>1.562134439600287E-4</v>
      </c>
      <c r="L80" s="55">
        <f t="shared" si="11"/>
        <v>1.9868396857663033E-3</v>
      </c>
      <c r="M80" s="55">
        <f t="shared" si="11"/>
        <v>6.2537290006190798E-3</v>
      </c>
      <c r="N80" s="55">
        <f t="shared" si="11"/>
        <v>7.6569209382540285E-3</v>
      </c>
      <c r="O80" s="55">
        <f t="shared" si="11"/>
        <v>9.0517211145195297E-3</v>
      </c>
      <c r="P80" s="55">
        <f t="shared" si="11"/>
        <v>1.0436768302949137E-2</v>
      </c>
      <c r="Q80" s="55">
        <f t="shared" si="11"/>
        <v>1.1810720348853849E-2</v>
      </c>
      <c r="R80" s="55">
        <f t="shared" si="11"/>
        <v>1.317226022813181E-2</v>
      </c>
      <c r="S80" s="55">
        <f t="shared" si="11"/>
        <v>1.4520101385350591E-2</v>
      </c>
      <c r="T80" s="55">
        <f t="shared" si="11"/>
        <v>1.5852992405487834E-2</v>
      </c>
      <c r="U80" s="55">
        <f t="shared" si="11"/>
        <v>1.7169721070357757E-2</v>
      </c>
      <c r="V80" s="55">
        <f t="shared" si="11"/>
        <v>1.8469117847575163E-2</v>
      </c>
      <c r="W80" s="55">
        <f t="shared" si="11"/>
        <v>1.975005885691173E-2</v>
      </c>
      <c r="X80" s="55">
        <f t="shared" si="11"/>
        <v>2.1011468356062987E-2</v>
      </c>
      <c r="Y80" s="55">
        <f t="shared" si="11"/>
        <v>2.2252320785171243E-2</v>
      </c>
      <c r="Z80" s="55">
        <f t="shared" si="11"/>
        <v>2.2403878378334498E-2</v>
      </c>
      <c r="AA80" s="55">
        <f t="shared" si="11"/>
        <v>2.1747629167885904E-2</v>
      </c>
      <c r="AB80" s="55">
        <f t="shared" si="11"/>
        <v>2.1109437637517936E-2</v>
      </c>
      <c r="AC80" s="55">
        <f t="shared" si="11"/>
        <v>2.048885683546791E-2</v>
      </c>
      <c r="AD80" s="55">
        <f t="shared" si="11"/>
        <v>1.9885448580970206E-2</v>
      </c>
      <c r="AE80" s="55">
        <f t="shared" si="11"/>
        <v>1.9298783409476016E-2</v>
      </c>
      <c r="AF80" s="55">
        <f t="shared" si="11"/>
        <v>1.8728440510624271E-2</v>
      </c>
      <c r="AG80" s="55">
        <f t="shared" si="11"/>
        <v>1.817400765954787E-2</v>
      </c>
      <c r="AH80" s="55">
        <f t="shared" si="11"/>
        <v>1.7635081142067036E-2</v>
      </c>
      <c r="AI80" s="55">
        <f t="shared" si="11"/>
        <v>1.9882867210301091E-2</v>
      </c>
      <c r="AJ80" s="55">
        <f t="shared" si="11"/>
        <v>1.937230856035399E-2</v>
      </c>
      <c r="AK80" s="55">
        <f t="shared" si="11"/>
        <v>1.8874623832621479E-2</v>
      </c>
      <c r="AL80" s="55">
        <f t="shared" si="11"/>
        <v>1.838949621533251E-2</v>
      </c>
      <c r="AM80" s="55">
        <f t="shared" si="11"/>
        <v>1.7916616430354873E-2</v>
      </c>
      <c r="AN80" s="55">
        <f t="shared" si="11"/>
        <v>1.7455682563105413E-2</v>
      </c>
      <c r="AO80" s="55">
        <f t="shared" si="11"/>
        <v>1.7006399895977263E-2</v>
      </c>
      <c r="AP80" s="55">
        <f t="shared" si="11"/>
        <v>1.6568480745223633E-2</v>
      </c>
      <c r="AQ80" s="55">
        <f t="shared" si="11"/>
        <v>1.6141644301238017E-2</v>
      </c>
      <c r="AR80" s="55">
        <f t="shared" si="11"/>
        <v>1.5725616472171449E-2</v>
      </c>
      <c r="AS80" s="55">
        <f t="shared" si="11"/>
        <v>1.5320129730827753E-2</v>
      </c>
      <c r="AT80" s="55">
        <f t="shared" si="11"/>
        <v>1.4924922964778698E-2</v>
      </c>
      <c r="AU80" s="55">
        <f t="shared" si="11"/>
        <v>1.4539741329641217E-2</v>
      </c>
      <c r="AV80" s="55">
        <f t="shared" si="11"/>
        <v>1.4164336105459715E-2</v>
      </c>
      <c r="AW80" s="55">
        <f t="shared" si="11"/>
        <v>1.3798464556137046E-2</v>
      </c>
      <c r="AX80" s="55">
        <f t="shared" si="11"/>
        <v>-2.4410766663624122E-4</v>
      </c>
      <c r="AY80" s="55">
        <f t="shared" si="11"/>
        <v>-9.7358393101501422E-5</v>
      </c>
      <c r="AZ80" s="55">
        <f t="shared" si="11"/>
        <v>2.2827002872835857E-5</v>
      </c>
      <c r="BA80" s="55">
        <f t="shared" si="11"/>
        <v>1.2672778439696173E-4</v>
      </c>
      <c r="BB80" s="55">
        <f t="shared" si="11"/>
        <v>2.0813193040445307E-4</v>
      </c>
      <c r="BC80" s="55">
        <f t="shared" si="11"/>
        <v>2.7658183654703279E-4</v>
      </c>
      <c r="BD80" s="55">
        <f t="shared" si="11"/>
        <v>3.3354760181777531E-4</v>
      </c>
    </row>
    <row r="81" spans="1:56" x14ac:dyDescent="0.3">
      <c r="A81" s="74"/>
      <c r="B81" s="15" t="s">
        <v>18</v>
      </c>
      <c r="C81" s="15"/>
      <c r="D81" s="14" t="s">
        <v>40</v>
      </c>
      <c r="E81" s="56">
        <f>+E80</f>
        <v>-5.5730589371980653E-3</v>
      </c>
      <c r="F81" s="56">
        <f t="shared" ref="F81:BD81" si="12">+E81+F80</f>
        <v>-1.0058668845217278E-2</v>
      </c>
      <c r="G81" s="56">
        <f t="shared" si="12"/>
        <v>-1.3817606310928076E-2</v>
      </c>
      <c r="H81" s="56">
        <f t="shared" si="12"/>
        <v>-1.6751568259315595E-2</v>
      </c>
      <c r="I81" s="56">
        <f t="shared" si="12"/>
        <v>-1.8892536653253918E-2</v>
      </c>
      <c r="J81" s="56">
        <f t="shared" si="12"/>
        <v>-2.0058314854644429E-2</v>
      </c>
      <c r="K81" s="56">
        <f t="shared" si="12"/>
        <v>-1.9902101410684402E-2</v>
      </c>
      <c r="L81" s="56">
        <f t="shared" si="12"/>
        <v>-1.79152617249181E-2</v>
      </c>
      <c r="M81" s="56">
        <f t="shared" si="12"/>
        <v>-1.1661532724299019E-2</v>
      </c>
      <c r="N81" s="56">
        <f t="shared" si="12"/>
        <v>-4.0046117860449903E-3</v>
      </c>
      <c r="O81" s="56">
        <f t="shared" si="12"/>
        <v>5.0471093284745394E-3</v>
      </c>
      <c r="P81" s="56">
        <f t="shared" si="12"/>
        <v>1.5483877631423677E-2</v>
      </c>
      <c r="Q81" s="56">
        <f t="shared" si="12"/>
        <v>2.7294597980277526E-2</v>
      </c>
      <c r="R81" s="56">
        <f t="shared" si="12"/>
        <v>4.046685820840934E-2</v>
      </c>
      <c r="S81" s="56">
        <f t="shared" si="12"/>
        <v>5.4986959593759932E-2</v>
      </c>
      <c r="T81" s="56">
        <f t="shared" si="12"/>
        <v>7.0839951999247766E-2</v>
      </c>
      <c r="U81" s="56">
        <f t="shared" si="12"/>
        <v>8.8009673069605526E-2</v>
      </c>
      <c r="V81" s="56">
        <f t="shared" si="12"/>
        <v>0.10647879091718068</v>
      </c>
      <c r="W81" s="56">
        <f t="shared" si="12"/>
        <v>0.12622884977409241</v>
      </c>
      <c r="X81" s="56">
        <f t="shared" si="12"/>
        <v>0.1472403181301554</v>
      </c>
      <c r="Y81" s="56">
        <f t="shared" si="12"/>
        <v>0.16949263891532665</v>
      </c>
      <c r="Z81" s="56">
        <f t="shared" si="12"/>
        <v>0.19189651729366114</v>
      </c>
      <c r="AA81" s="56">
        <f t="shared" si="12"/>
        <v>0.21364414646154706</v>
      </c>
      <c r="AB81" s="56">
        <f t="shared" si="12"/>
        <v>0.23475358409906499</v>
      </c>
      <c r="AC81" s="56">
        <f t="shared" si="12"/>
        <v>0.25524244093453291</v>
      </c>
      <c r="AD81" s="56">
        <f t="shared" si="12"/>
        <v>0.2751278895155031</v>
      </c>
      <c r="AE81" s="56">
        <f t="shared" si="12"/>
        <v>0.29442667292497909</v>
      </c>
      <c r="AF81" s="56">
        <f t="shared" si="12"/>
        <v>0.31315511343560337</v>
      </c>
      <c r="AG81" s="56">
        <f t="shared" si="12"/>
        <v>0.33132912109515122</v>
      </c>
      <c r="AH81" s="56">
        <f t="shared" si="12"/>
        <v>0.34896420223721825</v>
      </c>
      <c r="AI81" s="56">
        <f t="shared" si="12"/>
        <v>0.36884706944751933</v>
      </c>
      <c r="AJ81" s="56">
        <f t="shared" si="12"/>
        <v>0.38821937800787332</v>
      </c>
      <c r="AK81" s="56">
        <f t="shared" si="12"/>
        <v>0.40709400184049482</v>
      </c>
      <c r="AL81" s="56">
        <f t="shared" si="12"/>
        <v>0.42548349805582736</v>
      </c>
      <c r="AM81" s="56">
        <f t="shared" si="12"/>
        <v>0.44340011448618222</v>
      </c>
      <c r="AN81" s="56">
        <f t="shared" si="12"/>
        <v>0.46085579704928764</v>
      </c>
      <c r="AO81" s="56">
        <f t="shared" si="12"/>
        <v>0.47786219694526488</v>
      </c>
      <c r="AP81" s="56">
        <f t="shared" si="12"/>
        <v>0.49443067769048854</v>
      </c>
      <c r="AQ81" s="56">
        <f t="shared" si="12"/>
        <v>0.51057232199172653</v>
      </c>
      <c r="AR81" s="56">
        <f t="shared" si="12"/>
        <v>0.52629793846389794</v>
      </c>
      <c r="AS81" s="56">
        <f t="shared" si="12"/>
        <v>0.54161806819472569</v>
      </c>
      <c r="AT81" s="56">
        <f t="shared" si="12"/>
        <v>0.55654299115950434</v>
      </c>
      <c r="AU81" s="56">
        <f t="shared" si="12"/>
        <v>0.57108273248914554</v>
      </c>
      <c r="AV81" s="56">
        <f t="shared" si="12"/>
        <v>0.58524706859460529</v>
      </c>
      <c r="AW81" s="56">
        <f t="shared" si="12"/>
        <v>0.59904553315074238</v>
      </c>
      <c r="AX81" s="56">
        <f t="shared" si="12"/>
        <v>0.59880142548410609</v>
      </c>
      <c r="AY81" s="56">
        <f t="shared" si="12"/>
        <v>0.59870406709100454</v>
      </c>
      <c r="AZ81" s="56">
        <f t="shared" si="12"/>
        <v>0.59872689409387736</v>
      </c>
      <c r="BA81" s="56">
        <f t="shared" si="12"/>
        <v>0.59885362187827429</v>
      </c>
      <c r="BB81" s="56">
        <f t="shared" si="12"/>
        <v>0.59906175380867877</v>
      </c>
      <c r="BC81" s="56">
        <f t="shared" si="12"/>
        <v>0.59933833564522576</v>
      </c>
      <c r="BD81" s="56">
        <f t="shared" si="12"/>
        <v>0.59967188324704357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27.962730647134528</v>
      </c>
      <c r="G88" s="43">
        <f>'Option 1'!G88*0.8</f>
        <v>53.986924047309827</v>
      </c>
      <c r="H88" s="43">
        <f>'Option 1'!H88*0.8</f>
        <v>74.131334079421435</v>
      </c>
      <c r="I88" s="43">
        <f>'Option 1'!I88*0.8</f>
        <v>98.042058372170757</v>
      </c>
      <c r="J88" s="43">
        <f>'Option 1'!J88*0.8</f>
        <v>125.31284486936896</v>
      </c>
      <c r="K88" s="43">
        <f>'Option 1'!K88*0.8</f>
        <v>155.95943896620707</v>
      </c>
      <c r="L88" s="43">
        <f>'Option 1'!L88*0.8</f>
        <v>197.14658675730496</v>
      </c>
      <c r="M88" s="43">
        <f>'Option 1'!M88*0.8</f>
        <v>252.80979130613414</v>
      </c>
      <c r="N88" s="43">
        <f>'Option 1'!N88*0.8</f>
        <v>285.09398305545432</v>
      </c>
      <c r="O88" s="43">
        <f>'Option 1'!O88*0.8</f>
        <v>319.41062963344632</v>
      </c>
      <c r="P88" s="43">
        <f>'Option 1'!P88*0.8</f>
        <v>355.82231427003927</v>
      </c>
      <c r="Q88" s="43">
        <f>'Option 1'!Q88*0.8</f>
        <v>394.39162019515243</v>
      </c>
      <c r="R88" s="43">
        <f>'Option 1'!R88*0.8</f>
        <v>435.18113063871272</v>
      </c>
      <c r="S88" s="43">
        <f>'Option 1'!S88*0.8</f>
        <v>478.25342883064559</v>
      </c>
      <c r="T88" s="43">
        <f>'Option 1'!T88*0.8</f>
        <v>523.67109800087269</v>
      </c>
      <c r="U88" s="43">
        <f>'Option 1'!U88*0.8</f>
        <v>571.496721379321</v>
      </c>
      <c r="V88" s="43">
        <f>'Option 1'!V88*0.8</f>
        <v>621.79288219591467</v>
      </c>
      <c r="W88" s="43">
        <f>'Option 1'!W88*0.8</f>
        <v>674.62216368058046</v>
      </c>
      <c r="X88" s="43">
        <f>'Option 1'!X88*0.8</f>
        <v>730.04714906323545</v>
      </c>
      <c r="Y88" s="43">
        <f>'Option 1'!Y88*0.8</f>
        <v>788.13042157381346</v>
      </c>
      <c r="Z88" s="43">
        <f>'Option 1'!Z88*0.8</f>
        <v>814.17364693048762</v>
      </c>
      <c r="AA88" s="43">
        <f>'Option 1'!AA88*0.8</f>
        <v>814.17364693048762</v>
      </c>
      <c r="AB88" s="43">
        <f>'Option 1'!AB88*0.8</f>
        <v>814.17364693048762</v>
      </c>
      <c r="AC88" s="43">
        <f>'Option 1'!AC88*0.8</f>
        <v>814.17364693048762</v>
      </c>
      <c r="AD88" s="43">
        <f>'Option 1'!AD88*0.8</f>
        <v>814.17364693048762</v>
      </c>
      <c r="AE88" s="43">
        <f>'Option 1'!AE88*0.8</f>
        <v>814.17364693048762</v>
      </c>
      <c r="AF88" s="43">
        <f>'Option 1'!AF88*0.8</f>
        <v>814.17364693048762</v>
      </c>
      <c r="AG88" s="43">
        <f>'Option 1'!AG88*0.8</f>
        <v>814.17364693048762</v>
      </c>
      <c r="AH88" s="43">
        <f>'Option 1'!AH88*0.8</f>
        <v>814.17364693048762</v>
      </c>
      <c r="AI88" s="43">
        <f>'Option 1'!AI88*0.8</f>
        <v>814.17364693048762</v>
      </c>
      <c r="AJ88" s="43">
        <f>'Option 1'!AJ88*0.8</f>
        <v>814.17364693048762</v>
      </c>
      <c r="AK88" s="43">
        <f>'Option 1'!AK88*0.8</f>
        <v>814.17364693048762</v>
      </c>
      <c r="AL88" s="43">
        <f>'Option 1'!AL88*0.8</f>
        <v>814.17364693048762</v>
      </c>
      <c r="AM88" s="43">
        <f>'Option 1'!AM88*0.8</f>
        <v>814.17364693048762</v>
      </c>
      <c r="AN88" s="43">
        <f>'Option 1'!AN88*0.8</f>
        <v>814.17364693048762</v>
      </c>
      <c r="AO88" s="43">
        <f>'Option 1'!AO88*0.8</f>
        <v>814.17364693048762</v>
      </c>
      <c r="AP88" s="43">
        <f>'Option 1'!AP88*0.8</f>
        <v>814.17364693048762</v>
      </c>
      <c r="AQ88" s="43">
        <f>'Option 1'!AQ88*0.8</f>
        <v>814.17364693048762</v>
      </c>
      <c r="AR88" s="43">
        <f>'Option 1'!AR88*0.8</f>
        <v>814.17364693048762</v>
      </c>
      <c r="AS88" s="43">
        <f>'Option 1'!AS88*0.8</f>
        <v>814.17364693048762</v>
      </c>
      <c r="AT88" s="43">
        <f>'Option 1'!AT88*0.8</f>
        <v>814.17364693048762</v>
      </c>
      <c r="AU88" s="43">
        <f>'Option 1'!AU88*0.8</f>
        <v>814.17364693048762</v>
      </c>
      <c r="AV88" s="43">
        <f>'Option 1'!AV88*0.8</f>
        <v>814.17364693048762</v>
      </c>
      <c r="AW88" s="43">
        <f>'Option 1'!AW88*0.8</f>
        <v>814.17364693048762</v>
      </c>
      <c r="AX88" s="43"/>
      <c r="AY88" s="43"/>
      <c r="AZ88" s="43"/>
      <c r="BA88" s="43"/>
      <c r="BB88" s="43"/>
      <c r="BC88" s="43"/>
      <c r="BD88" s="43"/>
    </row>
    <row r="89" spans="1:56" x14ac:dyDescent="0.3">
      <c r="A89" s="170"/>
      <c r="B89" s="4" t="s">
        <v>214</v>
      </c>
      <c r="D89" s="4" t="s">
        <v>88</v>
      </c>
      <c r="E89" s="43">
        <f>'Option 1'!E89*0.8</f>
        <v>0</v>
      </c>
      <c r="F89" s="43">
        <f>'Option 1'!F89*0.8</f>
        <v>3360.3980631742861</v>
      </c>
      <c r="G89" s="43">
        <f>'Option 1'!G89*0.8</f>
        <v>6487.8340135893786</v>
      </c>
      <c r="H89" s="43">
        <f>'Option 1'!H89*0.8</f>
        <v>8908.6718534242373</v>
      </c>
      <c r="I89" s="43">
        <f>'Option 1'!I89*0.8</f>
        <v>11782.123399211805</v>
      </c>
      <c r="J89" s="43">
        <f>'Option 1'!J89*0.8</f>
        <v>15059.367645592898</v>
      </c>
      <c r="K89" s="43">
        <f>'Option 1'!K89*0.8</f>
        <v>18742.296782431451</v>
      </c>
      <c r="L89" s="43">
        <f>'Option 1'!L89*0.8</f>
        <v>23691.928254816205</v>
      </c>
      <c r="M89" s="43">
        <f>'Option 1'!M89*0.8</f>
        <v>30381.207893359948</v>
      </c>
      <c r="N89" s="43">
        <f>'Option 1'!N89*0.8</f>
        <v>34260.933975715248</v>
      </c>
      <c r="O89" s="43">
        <f>'Option 1'!O89*0.8</f>
        <v>38384.90863865245</v>
      </c>
      <c r="P89" s="43">
        <f>'Option 1'!P89*0.8</f>
        <v>42760.65277014536</v>
      </c>
      <c r="Q89" s="43">
        <f>'Option 1'!Q89*0.8</f>
        <v>47395.68725816701</v>
      </c>
      <c r="R89" s="43">
        <f>'Option 1'!R89*0.8</f>
        <v>52297.532990690765</v>
      </c>
      <c r="S89" s="43">
        <f>'Option 1'!S89*0.8</f>
        <v>57473.710855689998</v>
      </c>
      <c r="T89" s="43">
        <f>'Option 1'!T89*0.8</f>
        <v>62931.741741137885</v>
      </c>
      <c r="U89" s="43">
        <f>'Option 1'!U89*0.8</f>
        <v>68679.146535008054</v>
      </c>
      <c r="V89" s="43">
        <f>'Option 1'!V89*0.8</f>
        <v>74723.446125273636</v>
      </c>
      <c r="W89" s="43">
        <f>'Option 1'!W89*0.8</f>
        <v>81072.161399908218</v>
      </c>
      <c r="X89" s="43">
        <f>'Option 1'!X89*0.8</f>
        <v>87732.813246884791</v>
      </c>
      <c r="Y89" s="43">
        <f>'Option 1'!Y89*0.8</f>
        <v>94712.922554176708</v>
      </c>
      <c r="Z89" s="43">
        <f>'Option 1'!Z89*0.8</f>
        <v>97842.645654246822</v>
      </c>
      <c r="AA89" s="43">
        <f>'Option 1'!AA89*0.8</f>
        <v>97842.645654246822</v>
      </c>
      <c r="AB89" s="43">
        <f>'Option 1'!AB89*0.8</f>
        <v>97842.645654246822</v>
      </c>
      <c r="AC89" s="43">
        <f>'Option 1'!AC89*0.8</f>
        <v>97842.645654246822</v>
      </c>
      <c r="AD89" s="43">
        <f>'Option 1'!AD89*0.8</f>
        <v>97842.645654246822</v>
      </c>
      <c r="AE89" s="43">
        <f>'Option 1'!AE89*0.8</f>
        <v>97842.645654246822</v>
      </c>
      <c r="AF89" s="43">
        <f>'Option 1'!AF89*0.8</f>
        <v>97842.645654246822</v>
      </c>
      <c r="AG89" s="43">
        <f>'Option 1'!AG89*0.8</f>
        <v>97842.645654246822</v>
      </c>
      <c r="AH89" s="43">
        <f>'Option 1'!AH89*0.8</f>
        <v>97842.645654246822</v>
      </c>
      <c r="AI89" s="43">
        <f>'Option 1'!AI89*0.8</f>
        <v>97842.645654246822</v>
      </c>
      <c r="AJ89" s="43">
        <f>'Option 1'!AJ89*0.8</f>
        <v>97842.645654246822</v>
      </c>
      <c r="AK89" s="43">
        <f>'Option 1'!AK89*0.8</f>
        <v>97842.645654246822</v>
      </c>
      <c r="AL89" s="43">
        <f>'Option 1'!AL89*0.8</f>
        <v>97842.645654246822</v>
      </c>
      <c r="AM89" s="43">
        <f>'Option 1'!AM89*0.8</f>
        <v>97842.645654246822</v>
      </c>
      <c r="AN89" s="43">
        <f>'Option 1'!AN89*0.8</f>
        <v>97842.645654246822</v>
      </c>
      <c r="AO89" s="43">
        <f>'Option 1'!AO89*0.8</f>
        <v>97842.645654246822</v>
      </c>
      <c r="AP89" s="43">
        <f>'Option 1'!AP89*0.8</f>
        <v>97842.645654246822</v>
      </c>
      <c r="AQ89" s="43">
        <f>'Option 1'!AQ89*0.8</f>
        <v>97842.645654246822</v>
      </c>
      <c r="AR89" s="43">
        <f>'Option 1'!AR89*0.8</f>
        <v>97842.645654246822</v>
      </c>
      <c r="AS89" s="43">
        <f>'Option 1'!AS89*0.8</f>
        <v>97842.645654246822</v>
      </c>
      <c r="AT89" s="43">
        <f>'Option 1'!AT89*0.8</f>
        <v>97842.645654246822</v>
      </c>
      <c r="AU89" s="43">
        <f>'Option 1'!AU89*0.8</f>
        <v>97842.645654246822</v>
      </c>
      <c r="AV89" s="43">
        <f>'Option 1'!AV89*0.8</f>
        <v>97842.645654246822</v>
      </c>
      <c r="AW89" s="43">
        <f>'Option 1'!AW89*0.8</f>
        <v>97842.645654246822</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3.8687979631985657E-5</v>
      </c>
      <c r="G91" s="43">
        <f>'Option 1'!G91*0.8</f>
        <v>8.5195335784441593E-5</v>
      </c>
      <c r="H91" s="43">
        <f>'Option 1'!H91*0.8</f>
        <v>1.4109156505518199E-4</v>
      </c>
      <c r="I91" s="43">
        <f>'Option 1'!I91*0.8</f>
        <v>2.0722191122975295E-4</v>
      </c>
      <c r="J91" s="43">
        <f>'Option 1'!J91*0.8</f>
        <v>2.8402595469926819E-4</v>
      </c>
      <c r="K91" s="43">
        <f>'Option 1'!K91*0.8</f>
        <v>3.7152836537775722E-4</v>
      </c>
      <c r="L91" s="43">
        <f>'Option 1'!L91*0.8</f>
        <v>4.6605916416729592E-4</v>
      </c>
      <c r="M91" s="43">
        <f>'Option 1'!M91*0.8</f>
        <v>5.8292462332368809E-4</v>
      </c>
      <c r="N91" s="43">
        <f>'Option 1'!N91*0.8</f>
        <v>6.5736497714682549E-4</v>
      </c>
      <c r="O91" s="43">
        <f>'Option 1'!O91*0.8</f>
        <v>7.3649173160066951E-4</v>
      </c>
      <c r="P91" s="43">
        <f>'Option 1'!P91*0.8</f>
        <v>8.2044919005869416E-4</v>
      </c>
      <c r="Q91" s="43">
        <f>'Option 1'!Q91*0.8</f>
        <v>9.0938165589435577E-4</v>
      </c>
      <c r="R91" s="43">
        <f>'Option 1'!R91*0.8</f>
        <v>1.0034334324811166E-3</v>
      </c>
      <c r="S91" s="43">
        <f>'Option 1'!S91*0.8</f>
        <v>1.1027488231924415E-3</v>
      </c>
      <c r="T91" s="43">
        <f>'Option 1'!T91*0.8</f>
        <v>1.2074721314017966E-3</v>
      </c>
      <c r="U91" s="43">
        <f>'Option 1'!U91*0.8</f>
        <v>1.3177476604826473E-3</v>
      </c>
      <c r="V91" s="43">
        <f>'Option 1'!V91*0.8</f>
        <v>1.4337197138084498E-3</v>
      </c>
      <c r="W91" s="43">
        <f>'Option 1'!W91*0.8</f>
        <v>1.5555325947526723E-3</v>
      </c>
      <c r="X91" s="43">
        <f>'Option 1'!X91*0.8</f>
        <v>1.6833306066887828E-3</v>
      </c>
      <c r="Y91" s="43">
        <f>'Option 1'!Y91*0.8</f>
        <v>1.8172580529902428E-3</v>
      </c>
      <c r="Z91" s="43">
        <f>'Option 1'!Z91*0.8</f>
        <v>1.8773080900269343E-3</v>
      </c>
      <c r="AA91" s="43">
        <f>'Option 1'!AA91*0.8</f>
        <v>1.8773080900269343E-3</v>
      </c>
      <c r="AB91" s="43">
        <f>'Option 1'!AB91*0.8</f>
        <v>1.8773080900269343E-3</v>
      </c>
      <c r="AC91" s="43">
        <f>'Option 1'!AC91*0.8</f>
        <v>1.8773080900269343E-3</v>
      </c>
      <c r="AD91" s="43">
        <f>'Option 1'!AD91*0.8</f>
        <v>1.8773080900269343E-3</v>
      </c>
      <c r="AE91" s="43">
        <f>'Option 1'!AE91*0.8</f>
        <v>1.8773080900269343E-3</v>
      </c>
      <c r="AF91" s="43">
        <f>'Option 1'!AF91*0.8</f>
        <v>1.8773080900269343E-3</v>
      </c>
      <c r="AG91" s="43">
        <f>'Option 1'!AG91*0.8</f>
        <v>1.8773080900269343E-3</v>
      </c>
      <c r="AH91" s="43">
        <f>'Option 1'!AH91*0.8</f>
        <v>1.8773080900269343E-3</v>
      </c>
      <c r="AI91" s="43">
        <f>'Option 1'!AI91*0.8</f>
        <v>1.8773080900269343E-3</v>
      </c>
      <c r="AJ91" s="43">
        <f>'Option 1'!AJ91*0.8</f>
        <v>1.8773080900269343E-3</v>
      </c>
      <c r="AK91" s="43">
        <f>'Option 1'!AK91*0.8</f>
        <v>1.8773080900269343E-3</v>
      </c>
      <c r="AL91" s="43">
        <f>'Option 1'!AL91*0.8</f>
        <v>1.8773080900269343E-3</v>
      </c>
      <c r="AM91" s="43">
        <f>'Option 1'!AM91*0.8</f>
        <v>1.8773080900269343E-3</v>
      </c>
      <c r="AN91" s="43">
        <f>'Option 1'!AN91*0.8</f>
        <v>1.8773080900269343E-3</v>
      </c>
      <c r="AO91" s="43">
        <f>'Option 1'!AO91*0.8</f>
        <v>1.8773080900269343E-3</v>
      </c>
      <c r="AP91" s="43">
        <f>'Option 1'!AP91*0.8</f>
        <v>1.8773080900269343E-3</v>
      </c>
      <c r="AQ91" s="43">
        <f>'Option 1'!AQ91*0.8</f>
        <v>1.8773080900269343E-3</v>
      </c>
      <c r="AR91" s="43">
        <f>'Option 1'!AR91*0.8</f>
        <v>1.8773080900269343E-3</v>
      </c>
      <c r="AS91" s="43">
        <f>'Option 1'!AS91*0.8</f>
        <v>1.8773080900269343E-3</v>
      </c>
      <c r="AT91" s="43">
        <f>'Option 1'!AT91*0.8</f>
        <v>1.8773080900269343E-3</v>
      </c>
      <c r="AU91" s="43">
        <f>'Option 1'!AU91*0.8</f>
        <v>1.8773080900269343E-3</v>
      </c>
      <c r="AV91" s="43">
        <f>'Option 1'!AV91*0.8</f>
        <v>1.8773080900269343E-3</v>
      </c>
      <c r="AW91" s="43">
        <f>'Option 1'!AW91*0.8</f>
        <v>1.8773080900269343E-3</v>
      </c>
      <c r="AX91" s="35"/>
      <c r="AY91" s="35"/>
      <c r="AZ91" s="35"/>
      <c r="BA91" s="35"/>
      <c r="BB91" s="35"/>
      <c r="BC91" s="35"/>
      <c r="BD91" s="35"/>
    </row>
    <row r="92" spans="1:56" ht="16.5" x14ac:dyDescent="0.3">
      <c r="A92" s="170"/>
      <c r="B92" s="4" t="s">
        <v>333</v>
      </c>
      <c r="D92" s="4" t="s">
        <v>42</v>
      </c>
      <c r="E92" s="43">
        <f>'Option 1'!E92*0.8</f>
        <v>0</v>
      </c>
      <c r="F92" s="43">
        <f>'Option 1'!F92*0.8</f>
        <v>7.6745141365306557E-5</v>
      </c>
      <c r="G92" s="43">
        <f>'Option 1'!G92*0.8</f>
        <v>1.690015387372691E-4</v>
      </c>
      <c r="H92" s="43">
        <f>'Option 1'!H92*0.8</f>
        <v>2.7988259424795609E-4</v>
      </c>
      <c r="I92" s="43">
        <f>'Option 1'!I92*0.8</f>
        <v>4.110650135415204E-4</v>
      </c>
      <c r="J92" s="43">
        <f>'Option 1'!J92*0.8</f>
        <v>5.6342078992385302E-4</v>
      </c>
      <c r="K92" s="43">
        <f>'Option 1'!K92*0.8</f>
        <v>7.3699886097343837E-4</v>
      </c>
      <c r="L92" s="43">
        <f>'Option 1'!L92*0.8</f>
        <v>9.2451910848929486E-4</v>
      </c>
      <c r="M92" s="43">
        <f>'Option 1'!M92*0.8</f>
        <v>1.1563445041029704E-3</v>
      </c>
      <c r="N92" s="43">
        <f>'Option 1'!N92*0.8</f>
        <v>1.3040114417870701E-3</v>
      </c>
      <c r="O92" s="43">
        <f>'Option 1'!O92*0.8</f>
        <v>1.4609747677116376E-3</v>
      </c>
      <c r="P92" s="43">
        <f>'Option 1'!P92*0.8</f>
        <v>1.6275207357183338E-3</v>
      </c>
      <c r="Q92" s="43">
        <f>'Option 1'!Q92*0.8</f>
        <v>1.8039355996488484E-3</v>
      </c>
      <c r="R92" s="43">
        <f>'Option 1'!R92*0.8</f>
        <v>1.990505613344819E-3</v>
      </c>
      <c r="S92" s="43">
        <f>'Option 1'!S92*0.8</f>
        <v>2.1875170306479303E-3</v>
      </c>
      <c r="T92" s="43">
        <f>'Option 1'!T92*0.8</f>
        <v>2.39525610539984E-3</v>
      </c>
      <c r="U92" s="43">
        <f>'Option 1'!U92*0.8</f>
        <v>2.6140090914422241E-3</v>
      </c>
      <c r="V92" s="43">
        <f>'Option 1'!V92*0.8</f>
        <v>2.8440622426167419E-3</v>
      </c>
      <c r="W92" s="43">
        <f>'Option 1'!W92*0.8</f>
        <v>3.0857018127650464E-3</v>
      </c>
      <c r="X92" s="43">
        <f>'Option 1'!X92*0.8</f>
        <v>3.33921405572883E-3</v>
      </c>
      <c r="Y92" s="43">
        <f>'Option 1'!Y92*0.8</f>
        <v>3.6048852253497384E-3</v>
      </c>
      <c r="Z92" s="43">
        <f>'Option 1'!Z92*0.8</f>
        <v>3.7240061674410976E-3</v>
      </c>
      <c r="AA92" s="43">
        <f>'Option 1'!AA92*0.8</f>
        <v>3.7240061674410976E-3</v>
      </c>
      <c r="AB92" s="43">
        <f>'Option 1'!AB92*0.8</f>
        <v>3.7240061674410976E-3</v>
      </c>
      <c r="AC92" s="43">
        <f>'Option 1'!AC92*0.8</f>
        <v>3.7240061674410976E-3</v>
      </c>
      <c r="AD92" s="43">
        <f>'Option 1'!AD92*0.8</f>
        <v>3.7240061674410976E-3</v>
      </c>
      <c r="AE92" s="43">
        <f>'Option 1'!AE92*0.8</f>
        <v>3.7240061674410976E-3</v>
      </c>
      <c r="AF92" s="43">
        <f>'Option 1'!AF92*0.8</f>
        <v>3.7240061674410976E-3</v>
      </c>
      <c r="AG92" s="43">
        <f>'Option 1'!AG92*0.8</f>
        <v>3.7240061674410976E-3</v>
      </c>
      <c r="AH92" s="43">
        <f>'Option 1'!AH92*0.8</f>
        <v>3.7240061674410976E-3</v>
      </c>
      <c r="AI92" s="43">
        <f>'Option 1'!AI92*0.8</f>
        <v>3.7240061674410976E-3</v>
      </c>
      <c r="AJ92" s="43">
        <f>'Option 1'!AJ92*0.8</f>
        <v>3.7240061674410976E-3</v>
      </c>
      <c r="AK92" s="43">
        <f>'Option 1'!AK92*0.8</f>
        <v>3.7240061674410976E-3</v>
      </c>
      <c r="AL92" s="43">
        <f>'Option 1'!AL92*0.8</f>
        <v>3.7240061674410976E-3</v>
      </c>
      <c r="AM92" s="43">
        <f>'Option 1'!AM92*0.8</f>
        <v>3.7240061674410976E-3</v>
      </c>
      <c r="AN92" s="43">
        <f>'Option 1'!AN92*0.8</f>
        <v>3.7240061674410976E-3</v>
      </c>
      <c r="AO92" s="43">
        <f>'Option 1'!AO92*0.8</f>
        <v>3.7240061674410976E-3</v>
      </c>
      <c r="AP92" s="43">
        <f>'Option 1'!AP92*0.8</f>
        <v>3.7240061674410976E-3</v>
      </c>
      <c r="AQ92" s="43">
        <f>'Option 1'!AQ92*0.8</f>
        <v>3.7240061674410976E-3</v>
      </c>
      <c r="AR92" s="43">
        <f>'Option 1'!AR92*0.8</f>
        <v>3.7240061674410976E-3</v>
      </c>
      <c r="AS92" s="43">
        <f>'Option 1'!AS92*0.8</f>
        <v>3.7240061674410976E-3</v>
      </c>
      <c r="AT92" s="43">
        <f>'Option 1'!AT92*0.8</f>
        <v>3.7240061674410976E-3</v>
      </c>
      <c r="AU92" s="43">
        <f>'Option 1'!AU92*0.8</f>
        <v>3.7240061674410976E-3</v>
      </c>
      <c r="AV92" s="43">
        <f>'Option 1'!AV92*0.8</f>
        <v>3.7240061674410976E-3</v>
      </c>
      <c r="AW92" s="43">
        <f>'Option 1'!AW92*0.8</f>
        <v>3.7240061674410976E-3</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50"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66kV Fittings delivers a cost effective reduction in the risk of condition based failure.  This CBA specifically relates to South Wales.</v>
      </c>
      <c r="C2" s="151"/>
      <c r="D2" s="151"/>
      <c r="E2" s="151"/>
      <c r="F2" s="152"/>
      <c r="G2" s="25" t="s">
        <v>368</v>
      </c>
      <c r="Z2" s="26" t="s">
        <v>80</v>
      </c>
    </row>
    <row r="3" spans="2:26" ht="24.75" customHeight="1" x14ac:dyDescent="0.3">
      <c r="B3" s="153"/>
      <c r="C3" s="154"/>
      <c r="D3" s="154"/>
      <c r="E3" s="154"/>
      <c r="F3" s="155"/>
      <c r="G3" s="18" t="s">
        <v>367</v>
      </c>
    </row>
    <row r="4" spans="2:26" ht="18" customHeight="1" x14ac:dyDescent="0.3">
      <c r="B4" s="25" t="s">
        <v>79</v>
      </c>
      <c r="C4" s="27"/>
      <c r="D4" s="27"/>
      <c r="E4" s="27"/>
      <c r="F4" s="27"/>
    </row>
    <row r="5" spans="2:26" ht="102" customHeight="1" x14ac:dyDescent="0.3">
      <c r="B5" s="147" t="s">
        <v>366</v>
      </c>
      <c r="C5" s="148"/>
      <c r="D5" s="148"/>
      <c r="E5" s="148"/>
      <c r="F5" s="149"/>
    </row>
    <row r="6" spans="2:26" ht="13.5" customHeight="1" x14ac:dyDescent="0.3">
      <c r="B6" s="27"/>
      <c r="C6" s="27"/>
      <c r="D6" s="27"/>
      <c r="E6" s="27"/>
      <c r="F6" s="27"/>
    </row>
    <row r="7" spans="2:26" x14ac:dyDescent="0.3">
      <c r="B7" s="25" t="s">
        <v>50</v>
      </c>
    </row>
    <row r="8" spans="2:26" x14ac:dyDescent="0.3">
      <c r="B8" s="158" t="s">
        <v>27</v>
      </c>
      <c r="C8" s="159"/>
      <c r="D8" s="156" t="s">
        <v>30</v>
      </c>
      <c r="E8" s="156"/>
      <c r="F8" s="156"/>
    </row>
    <row r="9" spans="2:26" ht="22.5" customHeight="1" x14ac:dyDescent="0.3">
      <c r="B9" s="160" t="s">
        <v>303</v>
      </c>
      <c r="C9" s="161"/>
      <c r="D9" s="157" t="str">
        <f>'Baseline scenario'!$C$1</f>
        <v>No intervention</v>
      </c>
      <c r="E9" s="157"/>
      <c r="F9" s="157"/>
    </row>
    <row r="10" spans="2:26" ht="22.5" customHeight="1" x14ac:dyDescent="0.3">
      <c r="B10" s="145" t="s">
        <v>226</v>
      </c>
      <c r="C10" s="146"/>
      <c r="D10" s="147" t="str">
        <f>'Option 1'!$C$1</f>
        <v>Asset Replacement Programme</v>
      </c>
      <c r="E10" s="148"/>
      <c r="F10" s="149"/>
    </row>
    <row r="11" spans="2:26" ht="22.5" customHeight="1" x14ac:dyDescent="0.3">
      <c r="B11" s="145" t="s">
        <v>345</v>
      </c>
      <c r="C11" s="146"/>
      <c r="D11" s="147" t="str">
        <f>'Option 1(i)'!$C$1</f>
        <v>Sensitivity Analysis of Option 1 - Asset Replacement Programme Delivered With 10% Increased Costs</v>
      </c>
      <c r="E11" s="148"/>
      <c r="F11" s="149"/>
    </row>
    <row r="12" spans="2:26" ht="22.5" customHeight="1" x14ac:dyDescent="0.3">
      <c r="B12" s="145" t="s">
        <v>346</v>
      </c>
      <c r="C12" s="146"/>
      <c r="D12" s="147" t="str">
        <f>'Option 1(ii)'!$C$1</f>
        <v>Sensitivity Analysis of Option 1 - Asset Replacement Programme Achieving 20% Lower Benefits</v>
      </c>
      <c r="E12" s="148"/>
      <c r="F12" s="149"/>
    </row>
    <row r="13" spans="2:26" ht="22.5" customHeight="1" x14ac:dyDescent="0.3">
      <c r="B13" s="145"/>
      <c r="C13" s="146"/>
      <c r="D13" s="147"/>
      <c r="E13" s="148"/>
      <c r="F13" s="149"/>
    </row>
    <row r="14" spans="2:26" ht="22.5" customHeight="1" x14ac:dyDescent="0.3">
      <c r="B14" s="145"/>
      <c r="C14" s="146"/>
      <c r="D14" s="147"/>
      <c r="E14" s="148"/>
      <c r="F14" s="149"/>
    </row>
    <row r="15" spans="2:26" ht="22.5" customHeight="1" x14ac:dyDescent="0.3">
      <c r="B15" s="145"/>
      <c r="C15" s="146"/>
      <c r="D15" s="147"/>
      <c r="E15" s="148"/>
      <c r="F15" s="149"/>
    </row>
    <row r="16" spans="2:26" ht="22.5" customHeight="1" x14ac:dyDescent="0.3">
      <c r="B16" s="145"/>
      <c r="C16" s="146"/>
      <c r="D16" s="147"/>
      <c r="E16" s="148"/>
      <c r="F16" s="149"/>
    </row>
    <row r="17" spans="2:11" ht="22.5" customHeight="1" x14ac:dyDescent="0.3">
      <c r="B17" s="145"/>
      <c r="C17" s="146"/>
      <c r="D17" s="147"/>
      <c r="E17" s="148"/>
      <c r="F17" s="149"/>
    </row>
    <row r="18" spans="2:11" ht="22.5" customHeight="1" x14ac:dyDescent="0.3">
      <c r="B18" s="145"/>
      <c r="C18" s="146"/>
      <c r="D18" s="147"/>
      <c r="E18" s="148"/>
      <c r="F18" s="149"/>
    </row>
    <row r="19" spans="2:11" ht="22.5" customHeight="1" x14ac:dyDescent="0.3">
      <c r="B19" s="145"/>
      <c r="C19" s="146"/>
      <c r="D19" s="147"/>
      <c r="E19" s="148"/>
      <c r="F19" s="149"/>
    </row>
    <row r="20" spans="2:11" ht="22.5" customHeight="1" x14ac:dyDescent="0.3">
      <c r="B20" s="145"/>
      <c r="C20" s="146"/>
      <c r="D20" s="147"/>
      <c r="E20" s="148"/>
      <c r="F20" s="149"/>
    </row>
    <row r="21" spans="2:11" ht="22.5" customHeight="1" x14ac:dyDescent="0.3">
      <c r="B21" s="145"/>
      <c r="C21" s="146"/>
      <c r="D21" s="147"/>
      <c r="E21" s="148"/>
      <c r="F21" s="149"/>
    </row>
    <row r="22" spans="2:11" ht="22.5" customHeight="1" x14ac:dyDescent="0.3">
      <c r="B22" s="145"/>
      <c r="C22" s="146"/>
      <c r="D22" s="147"/>
      <c r="E22" s="148"/>
      <c r="F22" s="149"/>
    </row>
    <row r="23" spans="2:11" ht="22.5" customHeight="1" x14ac:dyDescent="0.3">
      <c r="B23" s="145"/>
      <c r="C23" s="146"/>
      <c r="D23" s="147"/>
      <c r="E23" s="148"/>
      <c r="F23" s="149"/>
    </row>
    <row r="24" spans="2:11" ht="12.75" customHeight="1" x14ac:dyDescent="0.3">
      <c r="B24" s="28"/>
      <c r="C24" s="28"/>
      <c r="D24" s="29"/>
      <c r="E24" s="29"/>
      <c r="F24" s="29"/>
    </row>
    <row r="25" spans="2:11" x14ac:dyDescent="0.3">
      <c r="B25" s="25" t="s">
        <v>51</v>
      </c>
    </row>
    <row r="26" spans="2:11" ht="38.25" customHeight="1" x14ac:dyDescent="0.3">
      <c r="B26" s="141" t="s">
        <v>48</v>
      </c>
      <c r="C26" s="143" t="s">
        <v>27</v>
      </c>
      <c r="D26" s="143" t="s">
        <v>28</v>
      </c>
      <c r="E26" s="143" t="s">
        <v>30</v>
      </c>
      <c r="F26" s="141" t="s">
        <v>31</v>
      </c>
      <c r="G26" s="140" t="s">
        <v>101</v>
      </c>
      <c r="H26" s="140"/>
      <c r="I26" s="140"/>
      <c r="J26" s="140"/>
      <c r="K26" s="140"/>
    </row>
    <row r="27" spans="2:11" x14ac:dyDescent="0.3">
      <c r="B27" s="142"/>
      <c r="C27" s="144"/>
      <c r="D27" s="144"/>
      <c r="E27" s="144"/>
      <c r="F27" s="142"/>
      <c r="G27" s="64" t="s">
        <v>102</v>
      </c>
      <c r="H27" s="64" t="s">
        <v>103</v>
      </c>
      <c r="I27" s="64" t="s">
        <v>104</v>
      </c>
      <c r="J27" s="64" t="s">
        <v>105</v>
      </c>
      <c r="K27" s="64" t="s">
        <v>106</v>
      </c>
    </row>
    <row r="28" spans="2:11" ht="27.75" customHeight="1" x14ac:dyDescent="0.3">
      <c r="B28" s="30" t="s">
        <v>340</v>
      </c>
      <c r="C28" s="31" t="str">
        <f>D9</f>
        <v>No intervention</v>
      </c>
      <c r="D28" s="30" t="s">
        <v>80</v>
      </c>
      <c r="E28" s="31"/>
      <c r="F28" s="30"/>
      <c r="G28" s="65"/>
      <c r="H28" s="65"/>
      <c r="I28" s="65"/>
      <c r="J28" s="65"/>
      <c r="K28" s="30"/>
    </row>
    <row r="29" spans="2:11" ht="27.75" customHeight="1" x14ac:dyDescent="0.3">
      <c r="B29" s="30">
        <v>1</v>
      </c>
      <c r="C29" s="31" t="str">
        <f>D10</f>
        <v>Asset Replacement Programme</v>
      </c>
      <c r="D29" s="30" t="s">
        <v>29</v>
      </c>
      <c r="E29" s="31"/>
      <c r="F29" s="30" t="s">
        <v>160</v>
      </c>
      <c r="G29" s="65">
        <f>'Option 1'!$C$4</f>
        <v>0.11216080363012047</v>
      </c>
      <c r="H29" s="65">
        <f>'Option 1'!$C$5</f>
        <v>0.32254774325134533</v>
      </c>
      <c r="I29" s="65">
        <f>'Option 1'!$C$6</f>
        <v>0.51729858506366078</v>
      </c>
      <c r="J29" s="65">
        <f>'Option 1'!$C$7</f>
        <v>0.78273875420178973</v>
      </c>
      <c r="K29" s="30"/>
    </row>
    <row r="30" spans="2:11" ht="57.75" customHeight="1" x14ac:dyDescent="0.3">
      <c r="B30" s="30" t="s">
        <v>343</v>
      </c>
      <c r="C30" s="31" t="str">
        <f>D11</f>
        <v>Sensitivity Analysis of Option 1 - Asset Replacement Programme Delivered With 10% Increased Costs</v>
      </c>
      <c r="D30" s="30"/>
      <c r="E30" s="31"/>
      <c r="F30" s="30"/>
      <c r="G30" s="65">
        <f>'Option 1(i)'!$C$4</f>
        <v>0.10246461636659465</v>
      </c>
      <c r="H30" s="65">
        <f>'Option 1(i)'!$C$5</f>
        <v>0.3102289885708398</v>
      </c>
      <c r="I30" s="65">
        <f>'Option 1(i)'!$C$6</f>
        <v>0.50325028518781856</v>
      </c>
      <c r="J30" s="65">
        <f>'Option 1(i)'!$C$7</f>
        <v>0.76695849381435399</v>
      </c>
      <c r="K30" s="30"/>
    </row>
    <row r="31" spans="2:11" ht="45.75" customHeight="1" x14ac:dyDescent="0.3">
      <c r="B31" s="30" t="s">
        <v>344</v>
      </c>
      <c r="C31" s="31" t="str">
        <f>D12</f>
        <v>Sensitivity Analysis of Option 1 - Asset Replacement Programme Achieving 20% Lower Benefits</v>
      </c>
      <c r="D31" s="30"/>
      <c r="E31" s="31"/>
      <c r="F31" s="30"/>
      <c r="G31" s="65">
        <f>'Option 1(ii)'!$C$4</f>
        <v>7.0839951999247766E-2</v>
      </c>
      <c r="H31" s="65">
        <f>'Option 1(ii)'!$C$5</f>
        <v>0.23475358409906499</v>
      </c>
      <c r="I31" s="65">
        <f>'Option 1(ii)'!$C$6</f>
        <v>0.38821937800787332</v>
      </c>
      <c r="J31" s="65">
        <f>'Option 1(ii)'!$C$7</f>
        <v>0.59904553315074238</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K28">
    <cfRule type="expression" dxfId="7" priority="9">
      <formula>$D28="Adopted"</formula>
    </cfRule>
  </conditionalFormatting>
  <conditionalFormatting sqref="B29:C29 E29:K29 C30:C31">
    <cfRule type="expression" dxfId="6" priority="8">
      <formula>$D29="Adopted"</formula>
    </cfRule>
  </conditionalFormatting>
  <conditionalFormatting sqref="D29 D32">
    <cfRule type="expression" dxfId="5" priority="7">
      <formula>$D29="Adopted"</formula>
    </cfRule>
  </conditionalFormatting>
  <conditionalFormatting sqref="B32:C32 E32:K32">
    <cfRule type="expression" dxfId="4" priority="5">
      <formula>$D32="Adopted"</formula>
    </cfRule>
  </conditionalFormatting>
  <conditionalFormatting sqref="B30 E30:K30">
    <cfRule type="expression" dxfId="3" priority="4">
      <formula>$D30="Adopted"</formula>
    </cfRule>
  </conditionalFormatting>
  <conditionalFormatting sqref="D30">
    <cfRule type="expression" dxfId="2" priority="3">
      <formula>$D30="Adopted"</formula>
    </cfRule>
  </conditionalFormatting>
  <conditionalFormatting sqref="B31 E31:K31">
    <cfRule type="expression" dxfId="1" priority="2">
      <formula>$D31="Adopted"</formula>
    </cfRule>
  </conditionalFormatting>
  <conditionalFormatting sqref="D31">
    <cfRule type="expression" dxfId="0" priority="1">
      <formula>$D31="Adopted"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31" sqref="E31: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South Wales - 66kV Fittings</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-3.9416931651004835E-4</v>
      </c>
      <c r="F7" s="62">
        <v>-4.2832889629615861E-4</v>
      </c>
      <c r="G7" s="62">
        <v>-4.6444052067895209E-4</v>
      </c>
      <c r="H7" s="62">
        <v>-5.0255918036760689E-4</v>
      </c>
      <c r="I7" s="62">
        <v>-5.483844145945893E-4</v>
      </c>
      <c r="J7" s="62">
        <v>-5.9695338579877986E-4</v>
      </c>
      <c r="K7" s="62">
        <v>-6.4834680115595619E-4</v>
      </c>
      <c r="L7" s="62">
        <v>-7.0264536784190191E-4</v>
      </c>
      <c r="M7" s="62">
        <v>-7.7258092968285135E-4</v>
      </c>
      <c r="N7" s="62">
        <v>-8.4706101293575346E-4</v>
      </c>
      <c r="O7" s="62">
        <v>-9.2622999798996604E-4</v>
      </c>
      <c r="P7" s="62">
        <v>-1.0102322652348597E-3</v>
      </c>
      <c r="Q7" s="62">
        <v>-1.0992121950597902E-3</v>
      </c>
      <c r="R7" s="62">
        <v>-1.1933141678541193E-3</v>
      </c>
      <c r="S7" s="62">
        <v>-1.2926825640072177E-3</v>
      </c>
      <c r="T7" s="62">
        <v>-1.3974617639084331E-3</v>
      </c>
      <c r="U7" s="62">
        <v>-1.5077961479471392E-3</v>
      </c>
      <c r="V7" s="62">
        <v>-1.6238300965127025E-3</v>
      </c>
      <c r="W7" s="62">
        <v>-1.7457079899944668E-3</v>
      </c>
      <c r="X7" s="62">
        <v>-1.8735742087818107E-3</v>
      </c>
      <c r="Y7" s="62">
        <v>-2.0075731332640998E-3</v>
      </c>
      <c r="Z7" s="62">
        <v>-2.0676552195000013E-3</v>
      </c>
      <c r="AA7" s="62">
        <v>-2.0676552195000013E-3</v>
      </c>
      <c r="AB7" s="62">
        <v>-2.0676552195000013E-3</v>
      </c>
      <c r="AC7" s="62">
        <v>-2.0676552195000013E-3</v>
      </c>
      <c r="AD7" s="62">
        <v>-2.0676552195000013E-3</v>
      </c>
      <c r="AE7" s="62">
        <v>-2.0676552195000013E-3</v>
      </c>
      <c r="AF7" s="62">
        <v>-2.0676552195000013E-3</v>
      </c>
      <c r="AG7" s="62">
        <v>-2.0676552195000013E-3</v>
      </c>
      <c r="AH7" s="62">
        <v>-2.0676552195000013E-3</v>
      </c>
      <c r="AI7" s="62">
        <v>-2.0676552195000013E-3</v>
      </c>
      <c r="AJ7" s="62">
        <v>-2.0676552195000013E-3</v>
      </c>
      <c r="AK7" s="62">
        <v>-2.0676552195000013E-3</v>
      </c>
      <c r="AL7" s="62">
        <v>-2.0676552195000013E-3</v>
      </c>
      <c r="AM7" s="62">
        <v>-2.0676552195000013E-3</v>
      </c>
      <c r="AN7" s="62">
        <v>-2.0676552195000013E-3</v>
      </c>
      <c r="AO7" s="62">
        <v>-2.0676552195000013E-3</v>
      </c>
      <c r="AP7" s="62">
        <v>-2.0676552195000013E-3</v>
      </c>
      <c r="AQ7" s="62">
        <v>-2.0676552195000013E-3</v>
      </c>
      <c r="AR7" s="62">
        <v>-2.0676552195000013E-3</v>
      </c>
      <c r="AS7" s="62">
        <v>-2.0676552195000013E-3</v>
      </c>
      <c r="AT7" s="62">
        <v>-2.0676552195000013E-3</v>
      </c>
      <c r="AU7" s="62">
        <v>-2.0676552195000013E-3</v>
      </c>
      <c r="AV7" s="62">
        <v>-2.0676552195000013E-3</v>
      </c>
      <c r="AW7" s="62">
        <v>-2.0676552195000013E-3</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-3.9416931651004835E-4</v>
      </c>
      <c r="F12" s="59">
        <f t="shared" ref="F12:AW12" si="0">SUM(F7:F11)</f>
        <v>-4.2832889629615861E-4</v>
      </c>
      <c r="G12" s="59">
        <f t="shared" si="0"/>
        <v>-4.6444052067895209E-4</v>
      </c>
      <c r="H12" s="59">
        <f t="shared" si="0"/>
        <v>-5.0255918036760689E-4</v>
      </c>
      <c r="I12" s="59">
        <f t="shared" si="0"/>
        <v>-5.483844145945893E-4</v>
      </c>
      <c r="J12" s="59">
        <f t="shared" si="0"/>
        <v>-5.9695338579877986E-4</v>
      </c>
      <c r="K12" s="59">
        <f t="shared" si="0"/>
        <v>-6.4834680115595619E-4</v>
      </c>
      <c r="L12" s="59">
        <f t="shared" si="0"/>
        <v>-7.0264536784190191E-4</v>
      </c>
      <c r="M12" s="59">
        <f t="shared" si="0"/>
        <v>-7.7258092968285135E-4</v>
      </c>
      <c r="N12" s="59">
        <f t="shared" si="0"/>
        <v>-8.4706101293575346E-4</v>
      </c>
      <c r="O12" s="59">
        <f t="shared" si="0"/>
        <v>-9.2622999798996604E-4</v>
      </c>
      <c r="P12" s="59">
        <f t="shared" si="0"/>
        <v>-1.0102322652348597E-3</v>
      </c>
      <c r="Q12" s="59">
        <f t="shared" si="0"/>
        <v>-1.0992121950597902E-3</v>
      </c>
      <c r="R12" s="59">
        <f t="shared" si="0"/>
        <v>-1.1933141678541193E-3</v>
      </c>
      <c r="S12" s="59">
        <f t="shared" si="0"/>
        <v>-1.2926825640072177E-3</v>
      </c>
      <c r="T12" s="59">
        <f t="shared" si="0"/>
        <v>-1.3974617639084331E-3</v>
      </c>
      <c r="U12" s="59">
        <f t="shared" si="0"/>
        <v>-1.5077961479471392E-3</v>
      </c>
      <c r="V12" s="59">
        <f t="shared" si="0"/>
        <v>-1.6238300965127025E-3</v>
      </c>
      <c r="W12" s="59">
        <f t="shared" si="0"/>
        <v>-1.7457079899944668E-3</v>
      </c>
      <c r="X12" s="59">
        <f t="shared" si="0"/>
        <v>-1.8735742087818107E-3</v>
      </c>
      <c r="Y12" s="59">
        <f t="shared" si="0"/>
        <v>-2.0075731332640998E-3</v>
      </c>
      <c r="Z12" s="59">
        <f t="shared" si="0"/>
        <v>-2.0676552195000013E-3</v>
      </c>
      <c r="AA12" s="59">
        <f t="shared" si="0"/>
        <v>-2.0676552195000013E-3</v>
      </c>
      <c r="AB12" s="59">
        <f t="shared" si="0"/>
        <v>-2.0676552195000013E-3</v>
      </c>
      <c r="AC12" s="59">
        <f t="shared" si="0"/>
        <v>-2.0676552195000013E-3</v>
      </c>
      <c r="AD12" s="59">
        <f t="shared" si="0"/>
        <v>-2.0676552195000013E-3</v>
      </c>
      <c r="AE12" s="59">
        <f t="shared" si="0"/>
        <v>-2.0676552195000013E-3</v>
      </c>
      <c r="AF12" s="59">
        <f t="shared" si="0"/>
        <v>-2.0676552195000013E-3</v>
      </c>
      <c r="AG12" s="59">
        <f t="shared" si="0"/>
        <v>-2.0676552195000013E-3</v>
      </c>
      <c r="AH12" s="59">
        <f t="shared" si="0"/>
        <v>-2.0676552195000013E-3</v>
      </c>
      <c r="AI12" s="59">
        <f t="shared" si="0"/>
        <v>-2.0676552195000013E-3</v>
      </c>
      <c r="AJ12" s="59">
        <f t="shared" si="0"/>
        <v>-2.0676552195000013E-3</v>
      </c>
      <c r="AK12" s="59">
        <f t="shared" si="0"/>
        <v>-2.0676552195000013E-3</v>
      </c>
      <c r="AL12" s="59">
        <f t="shared" si="0"/>
        <v>-2.0676552195000013E-3</v>
      </c>
      <c r="AM12" s="59">
        <f t="shared" si="0"/>
        <v>-2.0676552195000013E-3</v>
      </c>
      <c r="AN12" s="59">
        <f t="shared" si="0"/>
        <v>-2.0676552195000013E-3</v>
      </c>
      <c r="AO12" s="59">
        <f t="shared" si="0"/>
        <v>-2.0676552195000013E-3</v>
      </c>
      <c r="AP12" s="59">
        <f t="shared" si="0"/>
        <v>-2.0676552195000013E-3</v>
      </c>
      <c r="AQ12" s="59">
        <f t="shared" si="0"/>
        <v>-2.0676552195000013E-3</v>
      </c>
      <c r="AR12" s="59">
        <f t="shared" si="0"/>
        <v>-2.0676552195000013E-3</v>
      </c>
      <c r="AS12" s="59">
        <f t="shared" si="0"/>
        <v>-2.0676552195000013E-3</v>
      </c>
      <c r="AT12" s="59">
        <f t="shared" si="0"/>
        <v>-2.0676552195000013E-3</v>
      </c>
      <c r="AU12" s="59">
        <f t="shared" si="0"/>
        <v>-2.0676552195000013E-3</v>
      </c>
      <c r="AV12" s="59">
        <f t="shared" si="0"/>
        <v>-2.0676552195000013E-3</v>
      </c>
      <c r="AW12" s="59">
        <f t="shared" si="0"/>
        <v>-2.0676552195000013E-3</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-3.298290548669122E-3</v>
      </c>
      <c r="F15" s="81">
        <f>'Fixed data'!$G$7*F$31/1000000</f>
        <v>-3.5841276608842374E-3</v>
      </c>
      <c r="G15" s="81">
        <f>'Fixed data'!$G$7*G$31/1000000</f>
        <v>-3.886298896467522E-3</v>
      </c>
      <c r="H15" s="81">
        <f>'Fixed data'!$G$7*H$31/1000000</f>
        <v>-4.2052644011704252E-3</v>
      </c>
      <c r="I15" s="81">
        <f>'Fixed data'!$G$7*I$31/1000000</f>
        <v>-4.5887162088342872E-3</v>
      </c>
      <c r="J15" s="81">
        <f>'Fixed data'!$G$7*J$31/1000000</f>
        <v>-4.9951267841162796E-3</v>
      </c>
      <c r="K15" s="81">
        <f>'Fixed data'!$G$7*K$31/1000000</f>
        <v>-5.4251714604427936E-3</v>
      </c>
      <c r="L15" s="81">
        <f>'Fixed data'!$G$7*L$31/1000000</f>
        <v>-5.8795255712401845E-3</v>
      </c>
      <c r="M15" s="81">
        <f>'Fixed data'!$G$7*M$31/1000000</f>
        <v>-6.4647253647659364E-3</v>
      </c>
      <c r="N15" s="81">
        <f>'Fixed data'!$G$7*N$31/1000000</f>
        <v>-7.0879523496367187E-3</v>
      </c>
      <c r="O15" s="81">
        <f>'Fixed data'!$G$7*O$31/1000000</f>
        <v>-7.7504146576215099E-3</v>
      </c>
      <c r="P15" s="81">
        <f>'Fixed data'!$G$7*P$31/1000000</f>
        <v>-8.4533204204894161E-3</v>
      </c>
      <c r="Q15" s="81">
        <f>'Fixed data'!$G$7*Q$31/1000000</f>
        <v>-9.1978777700093464E-3</v>
      </c>
      <c r="R15" s="81">
        <f>'Fixed data'!$G$7*R$31/1000000</f>
        <v>-9.9852948379503675E-3</v>
      </c>
      <c r="S15" s="81">
        <f>'Fixed data'!$G$7*S$31/1000000</f>
        <v>-1.0816779756081508E-2</v>
      </c>
      <c r="T15" s="81">
        <f>'Fixed data'!$G$7*T$31/1000000</f>
        <v>-1.1693540656171732E-2</v>
      </c>
      <c r="U15" s="81">
        <f>'Fixed data'!$G$7*U$31/1000000</f>
        <v>-1.26167856699901E-2</v>
      </c>
      <c r="V15" s="81">
        <f>'Fixed data'!$G$7*V$31/1000000</f>
        <v>-1.3587722929305619E-2</v>
      </c>
      <c r="W15" s="81">
        <f>'Fixed data'!$G$7*W$31/1000000</f>
        <v>-1.4607560565887351E-2</v>
      </c>
      <c r="X15" s="81">
        <f>'Fixed data'!$G$7*X$31/1000000</f>
        <v>-1.5677506711504165E-2</v>
      </c>
      <c r="Y15" s="81">
        <f>'Fixed data'!$G$7*Y$31/1000000</f>
        <v>-1.6798769497925255E-2</v>
      </c>
      <c r="Z15" s="81">
        <f>'Fixed data'!$G$7*Z$31/1000000</f>
        <v>-1.7301518364657906E-2</v>
      </c>
      <c r="AA15" s="81">
        <f>'Fixed data'!$G$7*AA$31/1000000</f>
        <v>-1.7301518364657906E-2</v>
      </c>
      <c r="AB15" s="81">
        <f>'Fixed data'!$G$7*AB$31/1000000</f>
        <v>-1.7301518364657906E-2</v>
      </c>
      <c r="AC15" s="81">
        <f>'Fixed data'!$G$7*AC$31/1000000</f>
        <v>-1.7301518364657906E-2</v>
      </c>
      <c r="AD15" s="81">
        <f>'Fixed data'!$G$7*AD$31/1000000</f>
        <v>-1.7301518364657906E-2</v>
      </c>
      <c r="AE15" s="81">
        <f>'Fixed data'!$G$7*AE$31/1000000</f>
        <v>-1.7301518364657906E-2</v>
      </c>
      <c r="AF15" s="81">
        <f>'Fixed data'!$G$7*AF$31/1000000</f>
        <v>-1.7301518364657906E-2</v>
      </c>
      <c r="AG15" s="81">
        <f>'Fixed data'!$G$7*AG$31/1000000</f>
        <v>-1.7301518364657906E-2</v>
      </c>
      <c r="AH15" s="81">
        <f>'Fixed data'!$G$7*AH$31/1000000</f>
        <v>-1.7301518364657906E-2</v>
      </c>
      <c r="AI15" s="81">
        <f>'Fixed data'!$G$7*AI$31/1000000</f>
        <v>-1.7301518364657906E-2</v>
      </c>
      <c r="AJ15" s="81">
        <f>'Fixed data'!$G$7*AJ$31/1000000</f>
        <v>-1.7301518364657906E-2</v>
      </c>
      <c r="AK15" s="81">
        <f>'Fixed data'!$G$7*AK$31/1000000</f>
        <v>-1.7301518364657906E-2</v>
      </c>
      <c r="AL15" s="81">
        <f>'Fixed data'!$G$7*AL$31/1000000</f>
        <v>-1.7301518364657906E-2</v>
      </c>
      <c r="AM15" s="81">
        <f>'Fixed data'!$G$7*AM$31/1000000</f>
        <v>-1.7301518364657906E-2</v>
      </c>
      <c r="AN15" s="81">
        <f>'Fixed data'!$G$7*AN$31/1000000</f>
        <v>-1.7301518364657906E-2</v>
      </c>
      <c r="AO15" s="81">
        <f>'Fixed data'!$G$7*AO$31/1000000</f>
        <v>-1.7301518364657906E-2</v>
      </c>
      <c r="AP15" s="81">
        <f>'Fixed data'!$G$7*AP$31/1000000</f>
        <v>-1.7301518364657906E-2</v>
      </c>
      <c r="AQ15" s="81">
        <f>'Fixed data'!$G$7*AQ$31/1000000</f>
        <v>-1.7301518364657906E-2</v>
      </c>
      <c r="AR15" s="81">
        <f>'Fixed data'!$G$7*AR$31/1000000</f>
        <v>-1.7301518364657906E-2</v>
      </c>
      <c r="AS15" s="81">
        <f>'Fixed data'!$G$7*AS$31/1000000</f>
        <v>-1.7301518364657906E-2</v>
      </c>
      <c r="AT15" s="81">
        <f>'Fixed data'!$G$7*AT$31/1000000</f>
        <v>-1.7301518364657906E-2</v>
      </c>
      <c r="AU15" s="81">
        <f>'Fixed data'!$G$7*AU$31/1000000</f>
        <v>-1.7301518364657906E-2</v>
      </c>
      <c r="AV15" s="81">
        <f>'Fixed data'!$G$7*AV$31/1000000</f>
        <v>-1.7301518364657906E-2</v>
      </c>
      <c r="AW15" s="81">
        <f>'Fixed data'!$G$7*AW$31/1000000</f>
        <v>-1.7301518364657906E-2</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-9.6675449481169427E-3</v>
      </c>
      <c r="F16" s="81">
        <f>'Fixed data'!$G$8*F32/1000000</f>
        <v>-1.050535565320921E-2</v>
      </c>
      <c r="G16" s="81">
        <f>'Fixed data'!$G$8*G32/1000000</f>
        <v>-1.1391042938463141E-2</v>
      </c>
      <c r="H16" s="81">
        <f>'Fixed data'!$G$8*H32/1000000</f>
        <v>-1.232595552670015E-2</v>
      </c>
      <c r="I16" s="81">
        <f>'Fixed data'!$G$8*I32/1000000</f>
        <v>-1.3449882461373309E-2</v>
      </c>
      <c r="J16" s="81">
        <f>'Fixed data'!$G$8*J32/1000000</f>
        <v>-1.4641103321377366E-2</v>
      </c>
      <c r="K16" s="81">
        <f>'Fixed data'!$G$8*K32/1000000</f>
        <v>-1.5901597561268507E-2</v>
      </c>
      <c r="L16" s="81">
        <f>'Fixed data'!$G$8*L32/1000000</f>
        <v>-1.7233344635603047E-2</v>
      </c>
      <c r="M16" s="81">
        <f>'Fixed data'!$G$8*M32/1000000</f>
        <v>-1.894861053594098E-2</v>
      </c>
      <c r="N16" s="81">
        <f>'Fixed data'!$G$8*N32/1000000</f>
        <v>-2.0775337078133851E-2</v>
      </c>
      <c r="O16" s="81">
        <f>'Fixed data'!$G$8*O32/1000000</f>
        <v>-2.2717065389928723E-2</v>
      </c>
      <c r="P16" s="81">
        <f>'Fixed data'!$G$8*P32/1000000</f>
        <v>-2.4777336599073014E-2</v>
      </c>
      <c r="Q16" s="81">
        <f>'Fixed data'!$G$8*Q32/1000000</f>
        <v>-2.6959691833313777E-2</v>
      </c>
      <c r="R16" s="81">
        <f>'Fixed data'!$G$8*R32/1000000</f>
        <v>-2.9267672220398222E-2</v>
      </c>
      <c r="S16" s="81">
        <f>'Fixed data'!$G$8*S32/1000000</f>
        <v>-3.1704818888073562E-2</v>
      </c>
      <c r="T16" s="81">
        <f>'Fixed data'!$G$8*T32/1000000</f>
        <v>-3.427467296408692E-2</v>
      </c>
      <c r="U16" s="81">
        <f>'Fixed data'!$G$8*U32/1000000</f>
        <v>-3.6980775576185641E-2</v>
      </c>
      <c r="V16" s="81">
        <f>'Fixed data'!$G$8*V32/1000000</f>
        <v>-3.9826667852116804E-2</v>
      </c>
      <c r="W16" s="81">
        <f>'Fixed data'!$G$8*W32/1000000</f>
        <v>-4.2815890919627744E-2</v>
      </c>
      <c r="X16" s="81">
        <f>'Fixed data'!$G$8*X32/1000000</f>
        <v>-4.5951985906465487E-2</v>
      </c>
      <c r="Y16" s="81">
        <f>'Fixed data'!$G$8*Y32/1000000</f>
        <v>-4.9238493940377229E-2</v>
      </c>
      <c r="Z16" s="81">
        <f>'Fixed data'!$G$8*Z32/1000000</f>
        <v>-5.0712089791025913E-2</v>
      </c>
      <c r="AA16" s="81">
        <f>'Fixed data'!$G$8*AA32/1000000</f>
        <v>-5.0712089791025913E-2</v>
      </c>
      <c r="AB16" s="81">
        <f>'Fixed data'!$G$8*AB32/1000000</f>
        <v>-5.0712089791025913E-2</v>
      </c>
      <c r="AC16" s="81">
        <f>'Fixed data'!$G$8*AC32/1000000</f>
        <v>-5.0712089791025913E-2</v>
      </c>
      <c r="AD16" s="81">
        <f>'Fixed data'!$G$8*AD32/1000000</f>
        <v>-5.0712089791025913E-2</v>
      </c>
      <c r="AE16" s="81">
        <f>'Fixed data'!$G$8*AE32/1000000</f>
        <v>-5.0712089791025913E-2</v>
      </c>
      <c r="AF16" s="81">
        <f>'Fixed data'!$G$8*AF32/1000000</f>
        <v>-5.0712089791025913E-2</v>
      </c>
      <c r="AG16" s="81">
        <f>'Fixed data'!$G$8*AG32/1000000</f>
        <v>-5.0712089791025913E-2</v>
      </c>
      <c r="AH16" s="81">
        <f>'Fixed data'!$G$8*AH32/1000000</f>
        <v>-5.0712089791025913E-2</v>
      </c>
      <c r="AI16" s="81">
        <f>'Fixed data'!$G$8*AI32/1000000</f>
        <v>-5.0712089791025913E-2</v>
      </c>
      <c r="AJ16" s="81">
        <f>'Fixed data'!$G$8*AJ32/1000000</f>
        <v>-5.0712089791025913E-2</v>
      </c>
      <c r="AK16" s="81">
        <f>'Fixed data'!$G$8*AK32/1000000</f>
        <v>-5.0712089791025913E-2</v>
      </c>
      <c r="AL16" s="81">
        <f>'Fixed data'!$G$8*AL32/1000000</f>
        <v>-5.0712089791025913E-2</v>
      </c>
      <c r="AM16" s="81">
        <f>'Fixed data'!$G$8*AM32/1000000</f>
        <v>-5.0712089791025913E-2</v>
      </c>
      <c r="AN16" s="81">
        <f>'Fixed data'!$G$8*AN32/1000000</f>
        <v>-5.0712089791025913E-2</v>
      </c>
      <c r="AO16" s="81">
        <f>'Fixed data'!$G$8*AO32/1000000</f>
        <v>-5.0712089791025913E-2</v>
      </c>
      <c r="AP16" s="81">
        <f>'Fixed data'!$G$8*AP32/1000000</f>
        <v>-5.0712089791025913E-2</v>
      </c>
      <c r="AQ16" s="81">
        <f>'Fixed data'!$G$8*AQ32/1000000</f>
        <v>-5.0712089791025913E-2</v>
      </c>
      <c r="AR16" s="81">
        <f>'Fixed data'!$G$8*AR32/1000000</f>
        <v>-5.0712089791025913E-2</v>
      </c>
      <c r="AS16" s="81">
        <f>'Fixed data'!$G$8*AS32/1000000</f>
        <v>-5.0712089791025913E-2</v>
      </c>
      <c r="AT16" s="81">
        <f>'Fixed data'!$G$8*AT32/1000000</f>
        <v>-5.0712089791025913E-2</v>
      </c>
      <c r="AU16" s="81">
        <f>'Fixed data'!$G$8*AU32/1000000</f>
        <v>-5.0712089791025913E-2</v>
      </c>
      <c r="AV16" s="81">
        <f>'Fixed data'!$G$8*AV32/1000000</f>
        <v>-5.0712089791025913E-2</v>
      </c>
      <c r="AW16" s="81">
        <f>'Fixed data'!$G$8*AW32/1000000</f>
        <v>-5.0712089791025913E-2</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-8.8270129582349271E-4</v>
      </c>
      <c r="F18" s="34">
        <f>F34*'Fixed data'!$G$9</f>
        <v>-9.5919813126709417E-4</v>
      </c>
      <c r="G18" s="34">
        <f>G34*'Fixed data'!$G$9</f>
        <v>-1.040066368092856E-3</v>
      </c>
      <c r="H18" s="34">
        <f>H34*'Fixed data'!$G$9</f>
        <v>-1.1254291522896126E-3</v>
      </c>
      <c r="I18" s="34">
        <f>I34*'Fixed data'!$G$9</f>
        <v>-1.2280500107362225E-3</v>
      </c>
      <c r="J18" s="34">
        <f>J34*'Fixed data'!$G$9</f>
        <v>-1.3368151835262704E-3</v>
      </c>
      <c r="K18" s="34">
        <f>K34*'Fixed data'!$G$9</f>
        <v>-1.4519054060079021E-3</v>
      </c>
      <c r="L18" s="34">
        <f>L34*'Fixed data'!$G$9</f>
        <v>-1.5735014135292618E-3</v>
      </c>
      <c r="M18" s="34">
        <f>M34*'Fixed data'!$G$9</f>
        <v>-1.7301148496224683E-3</v>
      </c>
      <c r="N18" s="34">
        <f>N34*'Fixed data'!$G$9</f>
        <v>-1.8969052699993466E-3</v>
      </c>
      <c r="O18" s="34">
        <f>O34*'Fixed data'!$G$9</f>
        <v>-2.0741959995648021E-3</v>
      </c>
      <c r="P18" s="34">
        <f>P34*'Fixed data'!$G$9</f>
        <v>-2.2623103632237736E-3</v>
      </c>
      <c r="Q18" s="34">
        <f>Q34*'Fixed data'!$G$9</f>
        <v>-2.4615716858811623E-3</v>
      </c>
      <c r="R18" s="34">
        <f>R34*'Fixed data'!$G$9</f>
        <v>-2.672303292441881E-3</v>
      </c>
      <c r="S18" s="34">
        <f>S34*'Fixed data'!$G$9</f>
        <v>-2.894828507810848E-3</v>
      </c>
      <c r="T18" s="34">
        <f>T34*'Fixed data'!$G$9</f>
        <v>-3.1294706568929858E-3</v>
      </c>
      <c r="U18" s="34">
        <f>U34*'Fixed data'!$G$9</f>
        <v>-3.3765530645932149E-3</v>
      </c>
      <c r="V18" s="34">
        <f>V34*'Fixed data'!$G$9</f>
        <v>-3.6363990558164346E-3</v>
      </c>
      <c r="W18" s="34">
        <f>W34*'Fixed data'!$G$9</f>
        <v>-3.9093319554675708E-3</v>
      </c>
      <c r="X18" s="34">
        <f>X34*'Fixed data'!$G$9</f>
        <v>-4.195675088451551E-3</v>
      </c>
      <c r="Y18" s="34">
        <f>Y34*'Fixed data'!$G$9</f>
        <v>-4.4957517796732861E-3</v>
      </c>
      <c r="Z18" s="34">
        <f>Z34*'Fixed data'!$G$9</f>
        <v>-4.6302993792829454E-3</v>
      </c>
      <c r="AA18" s="34">
        <f>AA34*'Fixed data'!$G$9</f>
        <v>-4.6302993792829454E-3</v>
      </c>
      <c r="AB18" s="34">
        <f>AB34*'Fixed data'!$G$9</f>
        <v>-4.6302993792829454E-3</v>
      </c>
      <c r="AC18" s="34">
        <f>AC34*'Fixed data'!$G$9</f>
        <v>-4.6302993792829454E-3</v>
      </c>
      <c r="AD18" s="34">
        <f>AD34*'Fixed data'!$G$9</f>
        <v>-4.6302993792829454E-3</v>
      </c>
      <c r="AE18" s="34">
        <f>AE34*'Fixed data'!$G$9</f>
        <v>-4.6302993792829454E-3</v>
      </c>
      <c r="AF18" s="34">
        <f>AF34*'Fixed data'!$G$9</f>
        <v>-4.6302993792829454E-3</v>
      </c>
      <c r="AG18" s="34">
        <f>AG34*'Fixed data'!$G$9</f>
        <v>-4.6302993792829454E-3</v>
      </c>
      <c r="AH18" s="34">
        <f>AH34*'Fixed data'!$G$9</f>
        <v>-4.6302993792829454E-3</v>
      </c>
      <c r="AI18" s="34">
        <f>AI34*'Fixed data'!$G$9</f>
        <v>-4.6302993792829454E-3</v>
      </c>
      <c r="AJ18" s="34">
        <f>AJ34*'Fixed data'!$G$9</f>
        <v>-4.6302993792829454E-3</v>
      </c>
      <c r="AK18" s="34">
        <f>AK34*'Fixed data'!$G$9</f>
        <v>-4.6302993792829454E-3</v>
      </c>
      <c r="AL18" s="34">
        <f>AL34*'Fixed data'!$G$9</f>
        <v>-4.6302993792829454E-3</v>
      </c>
      <c r="AM18" s="34">
        <f>AM34*'Fixed data'!$G$9</f>
        <v>-4.6302993792829454E-3</v>
      </c>
      <c r="AN18" s="34">
        <f>AN34*'Fixed data'!$G$9</f>
        <v>-4.6302993792829454E-3</v>
      </c>
      <c r="AO18" s="34">
        <f>AO34*'Fixed data'!$G$9</f>
        <v>-4.6302993792829454E-3</v>
      </c>
      <c r="AP18" s="34">
        <f>AP34*'Fixed data'!$G$9</f>
        <v>-4.6302993792829454E-3</v>
      </c>
      <c r="AQ18" s="34">
        <f>AQ34*'Fixed data'!$G$9</f>
        <v>-4.6302993792829454E-3</v>
      </c>
      <c r="AR18" s="34">
        <f>AR34*'Fixed data'!$G$9</f>
        <v>-4.6302993792829454E-3</v>
      </c>
      <c r="AS18" s="34">
        <f>AS34*'Fixed data'!$G$9</f>
        <v>-4.6302993792829454E-3</v>
      </c>
      <c r="AT18" s="34">
        <f>AT34*'Fixed data'!$G$9</f>
        <v>-4.6302993792829454E-3</v>
      </c>
      <c r="AU18" s="34">
        <f>AU34*'Fixed data'!$G$9</f>
        <v>-4.6302993792829454E-3</v>
      </c>
      <c r="AV18" s="34">
        <f>AV34*'Fixed data'!$G$9</f>
        <v>-4.6302993792829454E-3</v>
      </c>
      <c r="AW18" s="34">
        <f>AW34*'Fixed data'!$G$9</f>
        <v>-4.6302993792829454E-3</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-2.6851962263501676E-5</v>
      </c>
      <c r="F19" s="34">
        <f>F35*'Fixed data'!$G$10</f>
        <v>-2.9179012363380169E-5</v>
      </c>
      <c r="G19" s="34">
        <f>G35*'Fixed data'!$G$10</f>
        <v>-3.1639041428518696E-5</v>
      </c>
      <c r="H19" s="34">
        <f>H35*'Fixed data'!$G$10</f>
        <v>-3.4235795586243491E-5</v>
      </c>
      <c r="I19" s="34">
        <f>I35*'Fixed data'!$G$10</f>
        <v>-3.7357544054830208E-5</v>
      </c>
      <c r="J19" s="34">
        <f>J35*'Fixed data'!$G$10</f>
        <v>-4.0666203880254991E-5</v>
      </c>
      <c r="K19" s="34">
        <f>K35*'Fixed data'!$G$10</f>
        <v>-4.4167273070474848E-5</v>
      </c>
      <c r="L19" s="34">
        <f>L35*'Fixed data'!$G$10</f>
        <v>-4.7866249633446651E-5</v>
      </c>
      <c r="M19" s="34">
        <f>M35*'Fixed data'!$G$10</f>
        <v>-5.2630463865180549E-5</v>
      </c>
      <c r="N19" s="34">
        <f>N35*'Fixed data'!$G$10</f>
        <v>-5.7704264136081146E-5</v>
      </c>
      <c r="O19" s="34">
        <f>O35*'Fixed data'!$G$10</f>
        <v>-6.3097486058927898E-5</v>
      </c>
      <c r="P19" s="34">
        <f>P35*'Fixed data'!$G$10</f>
        <v>-6.8819965246500085E-5</v>
      </c>
      <c r="Q19" s="34">
        <f>Q35*'Fixed data'!$G$10</f>
        <v>-7.4881537311577979E-5</v>
      </c>
      <c r="R19" s="34">
        <f>R35*'Fixed data'!$G$10</f>
        <v>-8.12920378669401E-5</v>
      </c>
      <c r="S19" s="34">
        <f>S35*'Fixed data'!$G$10</f>
        <v>-8.806130252536657E-5</v>
      </c>
      <c r="T19" s="34">
        <f>T35*'Fixed data'!$G$10</f>
        <v>-9.5199166899636562E-5</v>
      </c>
      <c r="U19" s="34">
        <f>U35*'Fixed data'!$G$10</f>
        <v>-1.0271546660252986E-4</v>
      </c>
      <c r="V19" s="34">
        <f>V35*'Fixed data'!$G$10</f>
        <v>-1.1062003724682576E-4</v>
      </c>
      <c r="W19" s="34">
        <f>W35*'Fixed data'!$G$10</f>
        <v>-1.1892271444530328E-4</v>
      </c>
      <c r="X19" s="34">
        <f>X35*'Fixed data'!$G$10</f>
        <v>-1.2763333381074276E-4</v>
      </c>
      <c r="Y19" s="34">
        <f>Y35*'Fixed data'!$G$10</f>
        <v>-1.3676173095592301E-4</v>
      </c>
      <c r="Z19" s="34">
        <f>Z35*'Fixed data'!$G$10</f>
        <v>-1.4085469772107692E-4</v>
      </c>
      <c r="AA19" s="34">
        <f>AA35*'Fixed data'!$G$10</f>
        <v>-1.4085469772107692E-4</v>
      </c>
      <c r="AB19" s="34">
        <f>AB35*'Fixed data'!$G$10</f>
        <v>-1.4085469772107692E-4</v>
      </c>
      <c r="AC19" s="34">
        <f>AC35*'Fixed data'!$G$10</f>
        <v>-1.4085469772107692E-4</v>
      </c>
      <c r="AD19" s="34">
        <f>AD35*'Fixed data'!$G$10</f>
        <v>-1.4085469772107692E-4</v>
      </c>
      <c r="AE19" s="34">
        <f>AE35*'Fixed data'!$G$10</f>
        <v>-1.4085469772107692E-4</v>
      </c>
      <c r="AF19" s="34">
        <f>AF35*'Fixed data'!$G$10</f>
        <v>-1.4085469772107692E-4</v>
      </c>
      <c r="AG19" s="34">
        <f>AG35*'Fixed data'!$G$10</f>
        <v>-1.4085469772107692E-4</v>
      </c>
      <c r="AH19" s="34">
        <f>AH35*'Fixed data'!$G$10</f>
        <v>-1.4085469772107692E-4</v>
      </c>
      <c r="AI19" s="34">
        <f>AI35*'Fixed data'!$G$10</f>
        <v>-1.4085469772107692E-4</v>
      </c>
      <c r="AJ19" s="34">
        <f>AJ35*'Fixed data'!$G$10</f>
        <v>-1.4085469772107692E-4</v>
      </c>
      <c r="AK19" s="34">
        <f>AK35*'Fixed data'!$G$10</f>
        <v>-1.4085469772107692E-4</v>
      </c>
      <c r="AL19" s="34">
        <f>AL35*'Fixed data'!$G$10</f>
        <v>-1.4085469772107692E-4</v>
      </c>
      <c r="AM19" s="34">
        <f>AM35*'Fixed data'!$G$10</f>
        <v>-1.4085469772107692E-4</v>
      </c>
      <c r="AN19" s="34">
        <f>AN35*'Fixed data'!$G$10</f>
        <v>-1.4085469772107692E-4</v>
      </c>
      <c r="AO19" s="34">
        <f>AO35*'Fixed data'!$G$10</f>
        <v>-1.4085469772107692E-4</v>
      </c>
      <c r="AP19" s="34">
        <f>AP35*'Fixed data'!$G$10</f>
        <v>-1.4085469772107692E-4</v>
      </c>
      <c r="AQ19" s="34">
        <f>AQ35*'Fixed data'!$G$10</f>
        <v>-1.4085469772107692E-4</v>
      </c>
      <c r="AR19" s="34">
        <f>AR35*'Fixed data'!$G$10</f>
        <v>-1.4085469772107692E-4</v>
      </c>
      <c r="AS19" s="34">
        <f>AS35*'Fixed data'!$G$10</f>
        <v>-1.4085469772107692E-4</v>
      </c>
      <c r="AT19" s="34">
        <f>AT35*'Fixed data'!$G$10</f>
        <v>-1.4085469772107692E-4</v>
      </c>
      <c r="AU19" s="34">
        <f>AU35*'Fixed data'!$G$10</f>
        <v>-1.4085469772107692E-4</v>
      </c>
      <c r="AV19" s="34">
        <f>AV35*'Fixed data'!$G$10</f>
        <v>-1.4085469772107692E-4</v>
      </c>
      <c r="AW19" s="34">
        <f>AW35*'Fixed data'!$G$10</f>
        <v>-1.4085469772107692E-4</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-1.3875388754873059E-2</v>
      </c>
      <c r="F24" s="53">
        <f t="shared" ref="F24:BD24" si="1">SUM(F13:F23)</f>
        <v>-1.5077860457723921E-2</v>
      </c>
      <c r="G24" s="53">
        <f t="shared" si="1"/>
        <v>-1.634904724445204E-2</v>
      </c>
      <c r="H24" s="53">
        <f t="shared" si="1"/>
        <v>-1.7690884875746431E-2</v>
      </c>
      <c r="I24" s="53">
        <f t="shared" si="1"/>
        <v>-1.930400622499865E-2</v>
      </c>
      <c r="J24" s="53">
        <f t="shared" si="1"/>
        <v>-2.1013711492900169E-2</v>
      </c>
      <c r="K24" s="53">
        <f t="shared" si="1"/>
        <v>-2.2822841700789676E-2</v>
      </c>
      <c r="L24" s="53">
        <f t="shared" si="1"/>
        <v>-2.4734237870005938E-2</v>
      </c>
      <c r="M24" s="53">
        <f t="shared" si="1"/>
        <v>-2.7196081214194565E-2</v>
      </c>
      <c r="N24" s="53">
        <f t="shared" si="1"/>
        <v>-2.9817898961905995E-2</v>
      </c>
      <c r="O24" s="53">
        <f t="shared" si="1"/>
        <v>-3.260477353317396E-2</v>
      </c>
      <c r="P24" s="53">
        <f t="shared" si="1"/>
        <v>-3.5561787348032704E-2</v>
      </c>
      <c r="Q24" s="53">
        <f t="shared" si="1"/>
        <v>-3.8694022826515857E-2</v>
      </c>
      <c r="R24" s="53">
        <f t="shared" si="1"/>
        <v>-4.2006562388657416E-2</v>
      </c>
      <c r="S24" s="53">
        <f t="shared" si="1"/>
        <v>-4.5504488454491288E-2</v>
      </c>
      <c r="T24" s="53">
        <f t="shared" si="1"/>
        <v>-4.9192883444051275E-2</v>
      </c>
      <c r="U24" s="53">
        <f t="shared" si="1"/>
        <v>-5.3076829777371493E-2</v>
      </c>
      <c r="V24" s="53">
        <f t="shared" si="1"/>
        <v>-5.7161409874485675E-2</v>
      </c>
      <c r="W24" s="53">
        <f t="shared" si="1"/>
        <v>-6.1451706155427964E-2</v>
      </c>
      <c r="X24" s="53">
        <f t="shared" si="1"/>
        <v>-6.5952801040231948E-2</v>
      </c>
      <c r="Y24" s="53">
        <f t="shared" si="1"/>
        <v>-7.0669776948931701E-2</v>
      </c>
      <c r="Z24" s="53">
        <f t="shared" si="1"/>
        <v>-7.278476223268783E-2</v>
      </c>
      <c r="AA24" s="53">
        <f t="shared" si="1"/>
        <v>-7.278476223268783E-2</v>
      </c>
      <c r="AB24" s="53">
        <f t="shared" si="1"/>
        <v>-7.278476223268783E-2</v>
      </c>
      <c r="AC24" s="53">
        <f t="shared" si="1"/>
        <v>-7.278476223268783E-2</v>
      </c>
      <c r="AD24" s="53">
        <f t="shared" si="1"/>
        <v>-7.278476223268783E-2</v>
      </c>
      <c r="AE24" s="53">
        <f t="shared" si="1"/>
        <v>-7.278476223268783E-2</v>
      </c>
      <c r="AF24" s="53">
        <f t="shared" si="1"/>
        <v>-7.278476223268783E-2</v>
      </c>
      <c r="AG24" s="53">
        <f t="shared" si="1"/>
        <v>-7.278476223268783E-2</v>
      </c>
      <c r="AH24" s="53">
        <f t="shared" si="1"/>
        <v>-7.278476223268783E-2</v>
      </c>
      <c r="AI24" s="53">
        <f t="shared" si="1"/>
        <v>-7.278476223268783E-2</v>
      </c>
      <c r="AJ24" s="53">
        <f t="shared" si="1"/>
        <v>-7.278476223268783E-2</v>
      </c>
      <c r="AK24" s="53">
        <f t="shared" si="1"/>
        <v>-7.278476223268783E-2</v>
      </c>
      <c r="AL24" s="53">
        <f t="shared" si="1"/>
        <v>-7.278476223268783E-2</v>
      </c>
      <c r="AM24" s="53">
        <f t="shared" si="1"/>
        <v>-7.278476223268783E-2</v>
      </c>
      <c r="AN24" s="53">
        <f t="shared" si="1"/>
        <v>-7.278476223268783E-2</v>
      </c>
      <c r="AO24" s="53">
        <f t="shared" si="1"/>
        <v>-7.278476223268783E-2</v>
      </c>
      <c r="AP24" s="53">
        <f t="shared" si="1"/>
        <v>-7.278476223268783E-2</v>
      </c>
      <c r="AQ24" s="53">
        <f t="shared" si="1"/>
        <v>-7.278476223268783E-2</v>
      </c>
      <c r="AR24" s="53">
        <f t="shared" si="1"/>
        <v>-7.278476223268783E-2</v>
      </c>
      <c r="AS24" s="53">
        <f t="shared" si="1"/>
        <v>-7.278476223268783E-2</v>
      </c>
      <c r="AT24" s="53">
        <f t="shared" si="1"/>
        <v>-7.278476223268783E-2</v>
      </c>
      <c r="AU24" s="53">
        <f t="shared" si="1"/>
        <v>-7.278476223268783E-2</v>
      </c>
      <c r="AV24" s="53">
        <f t="shared" si="1"/>
        <v>-7.278476223268783E-2</v>
      </c>
      <c r="AW24" s="53">
        <f t="shared" si="1"/>
        <v>-7.278476223268783E-2</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-213.57115285268438</v>
      </c>
      <c r="F31" s="43">
        <v>-232.07969862300678</v>
      </c>
      <c r="G31" s="43">
        <v>-251.64591275428833</v>
      </c>
      <c r="H31" s="43">
        <v>-272.2995906381621</v>
      </c>
      <c r="I31" s="43">
        <v>-297.12889036715711</v>
      </c>
      <c r="J31" s="43">
        <v>-323.44481791014476</v>
      </c>
      <c r="K31" s="43">
        <v>-351.29110250695601</v>
      </c>
      <c r="L31" s="43">
        <v>-380.7114733974193</v>
      </c>
      <c r="M31" s="43">
        <v>-418.60437358563297</v>
      </c>
      <c r="N31" s="43">
        <v>-458.95961327228315</v>
      </c>
      <c r="O31" s="43">
        <v>-501.85542149477317</v>
      </c>
      <c r="P31" s="43">
        <v>-547.37002729051437</v>
      </c>
      <c r="Q31" s="43">
        <v>-595.58165969690583</v>
      </c>
      <c r="R31" s="43">
        <v>-646.56854775135616</v>
      </c>
      <c r="S31" s="43">
        <v>-700.40892049127228</v>
      </c>
      <c r="T31" s="43">
        <v>-757.1810069540561</v>
      </c>
      <c r="U31" s="43">
        <v>-816.96303617711658</v>
      </c>
      <c r="V31" s="43">
        <v>-879.83323719785858</v>
      </c>
      <c r="W31" s="43">
        <v>-945.86983905369084</v>
      </c>
      <c r="X31" s="43">
        <v>-1015.1510707820096</v>
      </c>
      <c r="Y31" s="43">
        <v>-1087.7551614202321</v>
      </c>
      <c r="Z31" s="43">
        <v>-1120.3091931160748</v>
      </c>
      <c r="AA31" s="43">
        <v>-1120.3091931160748</v>
      </c>
      <c r="AB31" s="43">
        <v>-1120.3091931160748</v>
      </c>
      <c r="AC31" s="43">
        <v>-1120.3091931160748</v>
      </c>
      <c r="AD31" s="43">
        <v>-1120.3091931160748</v>
      </c>
      <c r="AE31" s="43">
        <v>-1120.3091931160748</v>
      </c>
      <c r="AF31" s="43">
        <v>-1120.3091931160748</v>
      </c>
      <c r="AG31" s="43">
        <v>-1120.3091931160748</v>
      </c>
      <c r="AH31" s="43">
        <v>-1120.3091931160748</v>
      </c>
      <c r="AI31" s="43">
        <v>-1120.3091931160748</v>
      </c>
      <c r="AJ31" s="43">
        <v>-1120.3091931160748</v>
      </c>
      <c r="AK31" s="43">
        <v>-1120.3091931160748</v>
      </c>
      <c r="AL31" s="43">
        <v>-1120.3091931160748</v>
      </c>
      <c r="AM31" s="43">
        <v>-1120.3091931160748</v>
      </c>
      <c r="AN31" s="43">
        <v>-1120.3091931160748</v>
      </c>
      <c r="AO31" s="43">
        <v>-1120.3091931160748</v>
      </c>
      <c r="AP31" s="43">
        <v>-1120.3091931160748</v>
      </c>
      <c r="AQ31" s="43">
        <v>-1120.3091931160748</v>
      </c>
      <c r="AR31" s="43">
        <v>-1120.3091931160748</v>
      </c>
      <c r="AS31" s="43">
        <v>-1120.3091931160748</v>
      </c>
      <c r="AT31" s="43">
        <v>-1120.3091931160748</v>
      </c>
      <c r="AU31" s="43">
        <v>-1120.3091931160748</v>
      </c>
      <c r="AV31" s="43">
        <v>-1120.3091931160748</v>
      </c>
      <c r="AW31" s="43">
        <v>-1120.3091931160748</v>
      </c>
      <c r="AX31" s="43"/>
      <c r="AY31" s="43"/>
      <c r="AZ31" s="43"/>
      <c r="BA31" s="43"/>
      <c r="BB31" s="43"/>
      <c r="BC31" s="43"/>
      <c r="BD31" s="43"/>
    </row>
    <row r="32" spans="1:56" x14ac:dyDescent="0.3">
      <c r="A32" s="170"/>
      <c r="B32" s="4" t="s">
        <v>214</v>
      </c>
      <c r="D32" s="4" t="s">
        <v>88</v>
      </c>
      <c r="E32" s="43">
        <v>-25665.73692149769</v>
      </c>
      <c r="F32" s="43">
        <v>-27889.98612461114</v>
      </c>
      <c r="G32" s="43">
        <v>-30241.339749552972</v>
      </c>
      <c r="H32" s="43">
        <v>-32723.378432906746</v>
      </c>
      <c r="I32" s="43">
        <v>-35707.219023161808</v>
      </c>
      <c r="J32" s="43">
        <v>-38869.71388326789</v>
      </c>
      <c r="K32" s="43">
        <v>-42216.118138508587</v>
      </c>
      <c r="L32" s="43">
        <v>-45751.686914167825</v>
      </c>
      <c r="M32" s="43">
        <v>-50305.434901350884</v>
      </c>
      <c r="N32" s="43">
        <v>-55155.092504295011</v>
      </c>
      <c r="O32" s="43">
        <v>-60310.060832966512</v>
      </c>
      <c r="P32" s="43">
        <v>-65779.740997332643</v>
      </c>
      <c r="Q32" s="43">
        <v>-71573.534107359708</v>
      </c>
      <c r="R32" s="43">
        <v>-77700.841273014405</v>
      </c>
      <c r="S32" s="43">
        <v>-84171.063604263443</v>
      </c>
      <c r="T32" s="43">
        <v>-90993.602211073303</v>
      </c>
      <c r="U32" s="43">
        <v>-98177.858203411015</v>
      </c>
      <c r="V32" s="43">
        <v>-105733.23269124299</v>
      </c>
      <c r="W32" s="43">
        <v>-113669.12678453622</v>
      </c>
      <c r="X32" s="43">
        <v>-121994.94159325694</v>
      </c>
      <c r="Y32" s="43">
        <v>-130720.07822737182</v>
      </c>
      <c r="Z32" s="43">
        <v>-134632.23210245947</v>
      </c>
      <c r="AA32" s="43">
        <v>-134632.23210245947</v>
      </c>
      <c r="AB32" s="43">
        <v>-134632.23210245947</v>
      </c>
      <c r="AC32" s="43">
        <v>-134632.23210245947</v>
      </c>
      <c r="AD32" s="43">
        <v>-134632.23210245947</v>
      </c>
      <c r="AE32" s="43">
        <v>-134632.23210245947</v>
      </c>
      <c r="AF32" s="43">
        <v>-134632.23210245947</v>
      </c>
      <c r="AG32" s="43">
        <v>-134632.23210245947</v>
      </c>
      <c r="AH32" s="43">
        <v>-134632.23210245947</v>
      </c>
      <c r="AI32" s="43">
        <v>-134632.23210245947</v>
      </c>
      <c r="AJ32" s="43">
        <v>-134632.23210245947</v>
      </c>
      <c r="AK32" s="43">
        <v>-134632.23210245947</v>
      </c>
      <c r="AL32" s="43">
        <v>-134632.23210245947</v>
      </c>
      <c r="AM32" s="43">
        <v>-134632.23210245947</v>
      </c>
      <c r="AN32" s="43">
        <v>-134632.23210245947</v>
      </c>
      <c r="AO32" s="43">
        <v>-134632.23210245947</v>
      </c>
      <c r="AP32" s="43">
        <v>-134632.23210245947</v>
      </c>
      <c r="AQ32" s="43">
        <v>-134632.23210245947</v>
      </c>
      <c r="AR32" s="43">
        <v>-134632.23210245947</v>
      </c>
      <c r="AS32" s="43">
        <v>-134632.23210245947</v>
      </c>
      <c r="AT32" s="43">
        <v>-134632.23210245947</v>
      </c>
      <c r="AU32" s="43">
        <v>-134632.23210245947</v>
      </c>
      <c r="AV32" s="43">
        <v>-134632.23210245947</v>
      </c>
      <c r="AW32" s="43">
        <v>-134632.23210245947</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-4.9244882164671186E-4</v>
      </c>
      <c r="F34" s="35">
        <v>-5.351255194743275E-4</v>
      </c>
      <c r="G34" s="35">
        <v>-5.8024097146461989E-4</v>
      </c>
      <c r="H34" s="35">
        <v>-6.2786387933738816E-4</v>
      </c>
      <c r="I34" s="35">
        <v>-6.8511486679771728E-4</v>
      </c>
      <c r="J34" s="35">
        <v>-7.4579369601218161E-4</v>
      </c>
      <c r="K34" s="35">
        <v>-8.1000119713662828E-4</v>
      </c>
      <c r="L34" s="35">
        <v>-8.7783820032690343E-4</v>
      </c>
      <c r="M34" s="35">
        <v>-9.6521102103426547E-4</v>
      </c>
      <c r="N34" s="35">
        <v>-1.0582614633131873E-3</v>
      </c>
      <c r="O34" s="35">
        <v>-1.1571699063804924E-3</v>
      </c>
      <c r="P34" s="35">
        <v>-1.2621167294530231E-3</v>
      </c>
      <c r="Q34" s="35">
        <v>-1.3732823117476001E-3</v>
      </c>
      <c r="R34" s="35">
        <v>-1.4908470324810513E-3</v>
      </c>
      <c r="S34" s="35">
        <v>-1.6149912708702072E-3</v>
      </c>
      <c r="T34" s="35">
        <v>-1.745895406131901E-3</v>
      </c>
      <c r="U34" s="35">
        <v>-1.8837398174829645E-3</v>
      </c>
      <c r="V34" s="35">
        <v>-2.0287048841402177E-3</v>
      </c>
      <c r="W34" s="35">
        <v>-2.1809709853204957E-3</v>
      </c>
      <c r="X34" s="35">
        <v>-2.340718500240634E-3</v>
      </c>
      <c r="Y34" s="35">
        <v>-2.508127808117459E-3</v>
      </c>
      <c r="Z34" s="35">
        <v>-2.5831903544133233E-3</v>
      </c>
      <c r="AA34" s="35">
        <v>-2.5831903544133233E-3</v>
      </c>
      <c r="AB34" s="35">
        <v>-2.5831903544133233E-3</v>
      </c>
      <c r="AC34" s="35">
        <v>-2.5831903544133233E-3</v>
      </c>
      <c r="AD34" s="35">
        <v>-2.5831903544133233E-3</v>
      </c>
      <c r="AE34" s="35">
        <v>-2.5831903544133233E-3</v>
      </c>
      <c r="AF34" s="35">
        <v>-2.5831903544133233E-3</v>
      </c>
      <c r="AG34" s="35">
        <v>-2.5831903544133233E-3</v>
      </c>
      <c r="AH34" s="35">
        <v>-2.5831903544133233E-3</v>
      </c>
      <c r="AI34" s="35">
        <v>-2.5831903544133233E-3</v>
      </c>
      <c r="AJ34" s="35">
        <v>-2.5831903544133233E-3</v>
      </c>
      <c r="AK34" s="35">
        <v>-2.5831903544133233E-3</v>
      </c>
      <c r="AL34" s="35">
        <v>-2.5831903544133233E-3</v>
      </c>
      <c r="AM34" s="35">
        <v>-2.5831903544133233E-3</v>
      </c>
      <c r="AN34" s="35">
        <v>-2.5831903544133233E-3</v>
      </c>
      <c r="AO34" s="35">
        <v>-2.5831903544133233E-3</v>
      </c>
      <c r="AP34" s="35">
        <v>-2.5831903544133233E-3</v>
      </c>
      <c r="AQ34" s="35">
        <v>-2.5831903544133233E-3</v>
      </c>
      <c r="AR34" s="35">
        <v>-2.5831903544133233E-3</v>
      </c>
      <c r="AS34" s="35">
        <v>-2.5831903544133233E-3</v>
      </c>
      <c r="AT34" s="35">
        <v>-2.5831903544133233E-3</v>
      </c>
      <c r="AU34" s="35">
        <v>-2.5831903544133233E-3</v>
      </c>
      <c r="AV34" s="35">
        <v>-2.5831903544133233E-3</v>
      </c>
      <c r="AW34" s="35">
        <v>-2.5831903544133233E-3</v>
      </c>
      <c r="AX34" s="35"/>
      <c r="AY34" s="35"/>
      <c r="AZ34" s="35"/>
      <c r="BA34" s="35"/>
      <c r="BB34" s="35"/>
      <c r="BC34" s="35"/>
      <c r="BD34" s="35"/>
    </row>
    <row r="35" spans="1:56" ht="16.5" x14ac:dyDescent="0.3">
      <c r="A35" s="170"/>
      <c r="B35" s="4" t="s">
        <v>333</v>
      </c>
      <c r="D35" s="4" t="s">
        <v>42</v>
      </c>
      <c r="E35" s="35">
        <v>-9.7686813299523124E-4</v>
      </c>
      <c r="F35" s="35">
        <v>-1.0615256736303351E-3</v>
      </c>
      <c r="G35" s="35">
        <v>-1.1510209580491691E-3</v>
      </c>
      <c r="H35" s="35">
        <v>-1.2454902694913424E-3</v>
      </c>
      <c r="I35" s="35">
        <v>-1.359058751685066E-3</v>
      </c>
      <c r="J35" s="35">
        <v>-1.4794270255066137E-3</v>
      </c>
      <c r="K35" s="35">
        <v>-1.606795107204908E-3</v>
      </c>
      <c r="L35" s="35">
        <v>-1.7413630130288665E-3</v>
      </c>
      <c r="M35" s="35">
        <v>-1.9146840171354873E-3</v>
      </c>
      <c r="N35" s="35">
        <v>-2.0992676892406118E-3</v>
      </c>
      <c r="O35" s="35">
        <v>-2.2954718466463211E-3</v>
      </c>
      <c r="P35" s="35">
        <v>-2.5036543066546918E-3</v>
      </c>
      <c r="Q35" s="35">
        <v>-2.7241728865678347E-3</v>
      </c>
      <c r="R35" s="35">
        <v>-2.9573854036877979E-3</v>
      </c>
      <c r="S35" s="35">
        <v>-3.2036496753166874E-3</v>
      </c>
      <c r="T35" s="35">
        <v>-3.4633235187565745E-3</v>
      </c>
      <c r="U35" s="35">
        <v>-3.7367647513095541E-3</v>
      </c>
      <c r="V35" s="35">
        <v>-4.0243311902777015E-3</v>
      </c>
      <c r="W35" s="35">
        <v>-4.3263806529630824E-3</v>
      </c>
      <c r="X35" s="35">
        <v>-4.6432709566678115E-3</v>
      </c>
      <c r="Y35" s="35">
        <v>-4.9753599186939468E-3</v>
      </c>
      <c r="Z35" s="35">
        <v>-5.1242610963081461E-3</v>
      </c>
      <c r="AA35" s="35">
        <v>-5.1242610963081461E-3</v>
      </c>
      <c r="AB35" s="35">
        <v>-5.1242610963081461E-3</v>
      </c>
      <c r="AC35" s="35">
        <v>-5.1242610963081461E-3</v>
      </c>
      <c r="AD35" s="35">
        <v>-5.1242610963081461E-3</v>
      </c>
      <c r="AE35" s="35">
        <v>-5.1242610963081461E-3</v>
      </c>
      <c r="AF35" s="35">
        <v>-5.1242610963081461E-3</v>
      </c>
      <c r="AG35" s="35">
        <v>-5.1242610963081461E-3</v>
      </c>
      <c r="AH35" s="35">
        <v>-5.1242610963081461E-3</v>
      </c>
      <c r="AI35" s="35">
        <v>-5.1242610963081461E-3</v>
      </c>
      <c r="AJ35" s="35">
        <v>-5.1242610963081461E-3</v>
      </c>
      <c r="AK35" s="35">
        <v>-5.1242610963081461E-3</v>
      </c>
      <c r="AL35" s="35">
        <v>-5.1242610963081461E-3</v>
      </c>
      <c r="AM35" s="35">
        <v>-5.1242610963081461E-3</v>
      </c>
      <c r="AN35" s="35">
        <v>-5.1242610963081461E-3</v>
      </c>
      <c r="AO35" s="35">
        <v>-5.1242610963081461E-3</v>
      </c>
      <c r="AP35" s="35">
        <v>-5.1242610963081461E-3</v>
      </c>
      <c r="AQ35" s="35">
        <v>-5.1242610963081461E-3</v>
      </c>
      <c r="AR35" s="35">
        <v>-5.1242610963081461E-3</v>
      </c>
      <c r="AS35" s="35">
        <v>-5.1242610963081461E-3</v>
      </c>
      <c r="AT35" s="35">
        <v>-5.1242610963081461E-3</v>
      </c>
      <c r="AU35" s="35">
        <v>-5.1242610963081461E-3</v>
      </c>
      <c r="AV35" s="35">
        <v>-5.1242610963081461E-3</v>
      </c>
      <c r="AW35" s="35">
        <v>-5.1242610963081461E-3</v>
      </c>
      <c r="AX35" s="35"/>
      <c r="AY35" s="35"/>
      <c r="AZ35" s="35"/>
      <c r="BA35" s="35"/>
      <c r="BB35" s="35"/>
      <c r="BC35" s="35"/>
      <c r="BD35" s="35"/>
    </row>
    <row r="36" spans="1:56" x14ac:dyDescent="0.3">
      <c r="A36" s="170"/>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South Wales - 66kV Fittings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0.11216080363012047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0.32254774325134533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0.51729858506366078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0.78273875420178973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-2.63E-2</v>
      </c>
      <c r="F13" s="62">
        <v>-2.3300000000000001E-2</v>
      </c>
      <c r="G13" s="62">
        <v>-2.2200000000000001E-2</v>
      </c>
      <c r="H13" s="62">
        <v>-1.9199999999999998E-2</v>
      </c>
      <c r="I13" s="62">
        <v>-1.8100000000000002E-2</v>
      </c>
      <c r="J13" s="62">
        <v>-1.7100000000000001E-2</v>
      </c>
      <c r="K13" s="62">
        <v>-1.5100000000000001E-2</v>
      </c>
      <c r="L13" s="62">
        <v>-1.3100000000000001E-2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-2.63E-2</v>
      </c>
      <c r="F18" s="59">
        <f t="shared" ref="F18:AW18" si="0">SUM(F13:F17)</f>
        <v>-2.3300000000000001E-2</v>
      </c>
      <c r="G18" s="59">
        <f t="shared" si="0"/>
        <v>-2.2200000000000001E-2</v>
      </c>
      <c r="H18" s="59">
        <f t="shared" si="0"/>
        <v>-1.9199999999999998E-2</v>
      </c>
      <c r="I18" s="59">
        <f t="shared" si="0"/>
        <v>-1.8100000000000002E-2</v>
      </c>
      <c r="J18" s="59">
        <f t="shared" si="0"/>
        <v>-1.7100000000000001E-2</v>
      </c>
      <c r="K18" s="59">
        <f t="shared" si="0"/>
        <v>-1.5100000000000001E-2</v>
      </c>
      <c r="L18" s="59">
        <f t="shared" si="0"/>
        <v>-1.3100000000000001E-2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3.8708627725265034E-5</v>
      </c>
      <c r="G19" s="33">
        <v>8.5240805236633168E-5</v>
      </c>
      <c r="H19" s="33">
        <v>1.4116686678517523E-4</v>
      </c>
      <c r="I19" s="33">
        <v>2.0733250727000238E-4</v>
      </c>
      <c r="J19" s="33">
        <v>2.8417754168991047E-4</v>
      </c>
      <c r="K19" s="33">
        <v>3.7172665312545765E-4</v>
      </c>
      <c r="L19" s="33">
        <v>4.6630790378065752E-4</v>
      </c>
      <c r="M19" s="33">
        <v>5.8323573499485164E-4</v>
      </c>
      <c r="N19" s="33">
        <v>6.5771581824775375E-4</v>
      </c>
      <c r="O19" s="33">
        <v>7.3688480330196633E-4</v>
      </c>
      <c r="P19" s="33">
        <v>8.2088707054685998E-4</v>
      </c>
      <c r="Q19" s="33">
        <v>9.0986700037179046E-4</v>
      </c>
      <c r="R19" s="33">
        <v>1.0039689731661196E-3</v>
      </c>
      <c r="S19" s="33">
        <v>1.103337369319218E-3</v>
      </c>
      <c r="T19" s="33">
        <v>1.2081165692204333E-3</v>
      </c>
      <c r="U19" s="33">
        <v>1.3184509532591395E-3</v>
      </c>
      <c r="V19" s="33">
        <v>1.4344849018247028E-3</v>
      </c>
      <c r="W19" s="33">
        <v>1.5563627953064671E-3</v>
      </c>
      <c r="X19" s="33">
        <v>1.6842290140938109E-3</v>
      </c>
      <c r="Y19" s="33">
        <v>1.8182279385761E-3</v>
      </c>
      <c r="Z19" s="33">
        <v>1.8783100248120016E-3</v>
      </c>
      <c r="AA19" s="33">
        <v>1.8783100248120016E-3</v>
      </c>
      <c r="AB19" s="33">
        <v>1.8783100248120016E-3</v>
      </c>
      <c r="AC19" s="33">
        <v>1.8783100248120016E-3</v>
      </c>
      <c r="AD19" s="33">
        <v>1.8783100248120016E-3</v>
      </c>
      <c r="AE19" s="33">
        <v>1.8783100248120016E-3</v>
      </c>
      <c r="AF19" s="33">
        <v>1.8783100248120016E-3</v>
      </c>
      <c r="AG19" s="33">
        <v>1.8783100248120016E-3</v>
      </c>
      <c r="AH19" s="33">
        <v>1.8783100248120016E-3</v>
      </c>
      <c r="AI19" s="33">
        <v>1.8783100248120016E-3</v>
      </c>
      <c r="AJ19" s="33">
        <v>1.8783100248120016E-3</v>
      </c>
      <c r="AK19" s="33">
        <v>1.8783100248120016E-3</v>
      </c>
      <c r="AL19" s="33">
        <v>1.8783100248120016E-3</v>
      </c>
      <c r="AM19" s="33">
        <v>1.8783100248120016E-3</v>
      </c>
      <c r="AN19" s="33">
        <v>1.8783100248120016E-3</v>
      </c>
      <c r="AO19" s="33">
        <v>1.8783100248120016E-3</v>
      </c>
      <c r="AP19" s="33">
        <v>1.8783100248120016E-3</v>
      </c>
      <c r="AQ19" s="33">
        <v>1.8783100248120016E-3</v>
      </c>
      <c r="AR19" s="33">
        <v>1.8783100248120016E-3</v>
      </c>
      <c r="AS19" s="33">
        <v>1.8783100248120016E-3</v>
      </c>
      <c r="AT19" s="33">
        <v>1.8783100248120016E-3</v>
      </c>
      <c r="AU19" s="33">
        <v>1.8783100248120016E-3</v>
      </c>
      <c r="AV19" s="33">
        <v>1.8783100248120016E-3</v>
      </c>
      <c r="AW19" s="33">
        <v>1.8783100248120016E-3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3.8708627725265034E-5</v>
      </c>
      <c r="G25" s="67">
        <f t="shared" si="1"/>
        <v>8.5240805236633168E-5</v>
      </c>
      <c r="H25" s="67">
        <f t="shared" si="1"/>
        <v>1.4116686678517523E-4</v>
      </c>
      <c r="I25" s="67">
        <f t="shared" si="1"/>
        <v>2.0733250727000238E-4</v>
      </c>
      <c r="J25" s="67">
        <f t="shared" si="1"/>
        <v>2.8417754168991047E-4</v>
      </c>
      <c r="K25" s="67">
        <f t="shared" si="1"/>
        <v>3.7172665312545765E-4</v>
      </c>
      <c r="L25" s="67">
        <f t="shared" si="1"/>
        <v>4.6630790378065752E-4</v>
      </c>
      <c r="M25" s="67">
        <f t="shared" si="1"/>
        <v>5.8323573499485164E-4</v>
      </c>
      <c r="N25" s="67">
        <f t="shared" si="1"/>
        <v>6.5771581824775375E-4</v>
      </c>
      <c r="O25" s="67">
        <f t="shared" si="1"/>
        <v>7.3688480330196633E-4</v>
      </c>
      <c r="P25" s="67">
        <f t="shared" si="1"/>
        <v>8.2088707054685998E-4</v>
      </c>
      <c r="Q25" s="67">
        <f t="shared" si="1"/>
        <v>9.0986700037179046E-4</v>
      </c>
      <c r="R25" s="67">
        <f t="shared" si="1"/>
        <v>1.0039689731661196E-3</v>
      </c>
      <c r="S25" s="67">
        <f t="shared" si="1"/>
        <v>1.103337369319218E-3</v>
      </c>
      <c r="T25" s="67">
        <f t="shared" si="1"/>
        <v>1.2081165692204333E-3</v>
      </c>
      <c r="U25" s="67">
        <f t="shared" si="1"/>
        <v>1.3184509532591395E-3</v>
      </c>
      <c r="V25" s="67">
        <f t="shared" si="1"/>
        <v>1.4344849018247028E-3</v>
      </c>
      <c r="W25" s="67">
        <f t="shared" si="1"/>
        <v>1.5563627953064671E-3</v>
      </c>
      <c r="X25" s="67">
        <f t="shared" si="1"/>
        <v>1.6842290140938109E-3</v>
      </c>
      <c r="Y25" s="67">
        <f t="shared" si="1"/>
        <v>1.8182279385761E-3</v>
      </c>
      <c r="Z25" s="67">
        <f t="shared" si="1"/>
        <v>1.8783100248120016E-3</v>
      </c>
      <c r="AA25" s="67">
        <f t="shared" si="1"/>
        <v>1.8783100248120016E-3</v>
      </c>
      <c r="AB25" s="67">
        <f t="shared" si="1"/>
        <v>1.8783100248120016E-3</v>
      </c>
      <c r="AC25" s="67">
        <f t="shared" si="1"/>
        <v>1.8783100248120016E-3</v>
      </c>
      <c r="AD25" s="67">
        <f t="shared" si="1"/>
        <v>1.8783100248120016E-3</v>
      </c>
      <c r="AE25" s="67">
        <f t="shared" si="1"/>
        <v>1.8783100248120016E-3</v>
      </c>
      <c r="AF25" s="67">
        <f t="shared" si="1"/>
        <v>1.8783100248120016E-3</v>
      </c>
      <c r="AG25" s="67">
        <f t="shared" si="1"/>
        <v>1.8783100248120016E-3</v>
      </c>
      <c r="AH25" s="67">
        <f t="shared" si="1"/>
        <v>1.8783100248120016E-3</v>
      </c>
      <c r="AI25" s="67">
        <f t="shared" si="1"/>
        <v>1.8783100248120016E-3</v>
      </c>
      <c r="AJ25" s="67">
        <f t="shared" si="1"/>
        <v>1.8783100248120016E-3</v>
      </c>
      <c r="AK25" s="67">
        <f t="shared" si="1"/>
        <v>1.8783100248120016E-3</v>
      </c>
      <c r="AL25" s="67">
        <f t="shared" si="1"/>
        <v>1.8783100248120016E-3</v>
      </c>
      <c r="AM25" s="67">
        <f t="shared" si="1"/>
        <v>1.8783100248120016E-3</v>
      </c>
      <c r="AN25" s="67">
        <f t="shared" si="1"/>
        <v>1.8783100248120016E-3</v>
      </c>
      <c r="AO25" s="67">
        <f t="shared" si="1"/>
        <v>1.8783100248120016E-3</v>
      </c>
      <c r="AP25" s="67">
        <f t="shared" si="1"/>
        <v>1.8783100248120016E-3</v>
      </c>
      <c r="AQ25" s="67">
        <f t="shared" si="1"/>
        <v>1.8783100248120016E-3</v>
      </c>
      <c r="AR25" s="67">
        <f t="shared" si="1"/>
        <v>1.8783100248120016E-3</v>
      </c>
      <c r="AS25" s="67">
        <f t="shared" si="1"/>
        <v>1.8783100248120016E-3</v>
      </c>
      <c r="AT25" s="67">
        <f t="shared" si="1"/>
        <v>1.8783100248120016E-3</v>
      </c>
      <c r="AU25" s="67">
        <f t="shared" si="1"/>
        <v>1.8783100248120016E-3</v>
      </c>
      <c r="AV25" s="67">
        <f t="shared" si="1"/>
        <v>1.8783100248120016E-3</v>
      </c>
      <c r="AW25" s="67">
        <f t="shared" si="1"/>
        <v>1.8783100248120016E-3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-2.63E-2</v>
      </c>
      <c r="F26" s="59">
        <f t="shared" ref="F26:BD26" si="2">F18+F25</f>
        <v>-2.3261291372274735E-2</v>
      </c>
      <c r="G26" s="59">
        <f t="shared" si="2"/>
        <v>-2.2114759194763366E-2</v>
      </c>
      <c r="H26" s="59">
        <f t="shared" si="2"/>
        <v>-1.9058833133214822E-2</v>
      </c>
      <c r="I26" s="59">
        <f t="shared" si="2"/>
        <v>-1.789266749273E-2</v>
      </c>
      <c r="J26" s="59">
        <f t="shared" si="2"/>
        <v>-1.6815822458310089E-2</v>
      </c>
      <c r="K26" s="59">
        <f t="shared" si="2"/>
        <v>-1.4728273346874543E-2</v>
      </c>
      <c r="L26" s="59">
        <f t="shared" si="2"/>
        <v>-1.2633692096219343E-2</v>
      </c>
      <c r="M26" s="59">
        <f t="shared" si="2"/>
        <v>5.8323573499485164E-4</v>
      </c>
      <c r="N26" s="59">
        <f t="shared" si="2"/>
        <v>6.5771581824775375E-4</v>
      </c>
      <c r="O26" s="59">
        <f t="shared" si="2"/>
        <v>7.3688480330196633E-4</v>
      </c>
      <c r="P26" s="59">
        <f t="shared" si="2"/>
        <v>8.2088707054685998E-4</v>
      </c>
      <c r="Q26" s="59">
        <f t="shared" si="2"/>
        <v>9.0986700037179046E-4</v>
      </c>
      <c r="R26" s="59">
        <f t="shared" si="2"/>
        <v>1.0039689731661196E-3</v>
      </c>
      <c r="S26" s="59">
        <f t="shared" si="2"/>
        <v>1.103337369319218E-3</v>
      </c>
      <c r="T26" s="59">
        <f t="shared" si="2"/>
        <v>1.2081165692204333E-3</v>
      </c>
      <c r="U26" s="59">
        <f t="shared" si="2"/>
        <v>1.3184509532591395E-3</v>
      </c>
      <c r="V26" s="59">
        <f t="shared" si="2"/>
        <v>1.4344849018247028E-3</v>
      </c>
      <c r="W26" s="59">
        <f t="shared" si="2"/>
        <v>1.5563627953064671E-3</v>
      </c>
      <c r="X26" s="59">
        <f t="shared" si="2"/>
        <v>1.6842290140938109E-3</v>
      </c>
      <c r="Y26" s="59">
        <f t="shared" si="2"/>
        <v>1.8182279385761E-3</v>
      </c>
      <c r="Z26" s="59">
        <f t="shared" si="2"/>
        <v>1.8783100248120016E-3</v>
      </c>
      <c r="AA26" s="59">
        <f t="shared" si="2"/>
        <v>1.8783100248120016E-3</v>
      </c>
      <c r="AB26" s="59">
        <f t="shared" si="2"/>
        <v>1.8783100248120016E-3</v>
      </c>
      <c r="AC26" s="59">
        <f t="shared" si="2"/>
        <v>1.8783100248120016E-3</v>
      </c>
      <c r="AD26" s="59">
        <f t="shared" si="2"/>
        <v>1.8783100248120016E-3</v>
      </c>
      <c r="AE26" s="59">
        <f t="shared" si="2"/>
        <v>1.8783100248120016E-3</v>
      </c>
      <c r="AF26" s="59">
        <f t="shared" si="2"/>
        <v>1.8783100248120016E-3</v>
      </c>
      <c r="AG26" s="59">
        <f t="shared" si="2"/>
        <v>1.8783100248120016E-3</v>
      </c>
      <c r="AH26" s="59">
        <f t="shared" si="2"/>
        <v>1.8783100248120016E-3</v>
      </c>
      <c r="AI26" s="59">
        <f t="shared" si="2"/>
        <v>1.8783100248120016E-3</v>
      </c>
      <c r="AJ26" s="59">
        <f t="shared" si="2"/>
        <v>1.8783100248120016E-3</v>
      </c>
      <c r="AK26" s="59">
        <f t="shared" si="2"/>
        <v>1.8783100248120016E-3</v>
      </c>
      <c r="AL26" s="59">
        <f t="shared" si="2"/>
        <v>1.8783100248120016E-3</v>
      </c>
      <c r="AM26" s="59">
        <f t="shared" si="2"/>
        <v>1.8783100248120016E-3</v>
      </c>
      <c r="AN26" s="59">
        <f t="shared" si="2"/>
        <v>1.8783100248120016E-3</v>
      </c>
      <c r="AO26" s="59">
        <f t="shared" si="2"/>
        <v>1.8783100248120016E-3</v>
      </c>
      <c r="AP26" s="59">
        <f t="shared" si="2"/>
        <v>1.8783100248120016E-3</v>
      </c>
      <c r="AQ26" s="59">
        <f t="shared" si="2"/>
        <v>1.8783100248120016E-3</v>
      </c>
      <c r="AR26" s="59">
        <f t="shared" si="2"/>
        <v>1.8783100248120016E-3</v>
      </c>
      <c r="AS26" s="59">
        <f t="shared" si="2"/>
        <v>1.8783100248120016E-3</v>
      </c>
      <c r="AT26" s="59">
        <f t="shared" si="2"/>
        <v>1.8783100248120016E-3</v>
      </c>
      <c r="AU26" s="59">
        <f t="shared" si="2"/>
        <v>1.8783100248120016E-3</v>
      </c>
      <c r="AV26" s="59">
        <f t="shared" si="2"/>
        <v>1.8783100248120016E-3</v>
      </c>
      <c r="AW26" s="59">
        <f t="shared" si="2"/>
        <v>1.8783100248120016E-3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-2.1040000000000003E-2</v>
      </c>
      <c r="F28" s="34">
        <f t="shared" ref="F28:AW28" si="4">F26*F27</f>
        <v>-1.8609033097819788E-2</v>
      </c>
      <c r="G28" s="34">
        <f t="shared" si="4"/>
        <v>-1.7691807355810694E-2</v>
      </c>
      <c r="H28" s="34">
        <f t="shared" si="4"/>
        <v>-1.5247066506571857E-2</v>
      </c>
      <c r="I28" s="34">
        <f t="shared" si="4"/>
        <v>-1.4314133994184E-2</v>
      </c>
      <c r="J28" s="34">
        <f t="shared" si="4"/>
        <v>-1.3452657966648072E-2</v>
      </c>
      <c r="K28" s="34">
        <f t="shared" si="4"/>
        <v>-1.1782618677499634E-2</v>
      </c>
      <c r="L28" s="34">
        <f t="shared" si="4"/>
        <v>-1.0106953676975476E-2</v>
      </c>
      <c r="M28" s="34">
        <f t="shared" si="4"/>
        <v>4.6658858799588135E-4</v>
      </c>
      <c r="N28" s="34">
        <f t="shared" si="4"/>
        <v>5.26172654598203E-4</v>
      </c>
      <c r="O28" s="34">
        <f t="shared" si="4"/>
        <v>5.8950784264157313E-4</v>
      </c>
      <c r="P28" s="34">
        <f t="shared" si="4"/>
        <v>6.5670965643748803E-4</v>
      </c>
      <c r="Q28" s="34">
        <f t="shared" si="4"/>
        <v>7.2789360029743239E-4</v>
      </c>
      <c r="R28" s="34">
        <f t="shared" si="4"/>
        <v>8.0317517853289565E-4</v>
      </c>
      <c r="S28" s="34">
        <f t="shared" si="4"/>
        <v>8.8266989545537444E-4</v>
      </c>
      <c r="T28" s="34">
        <f t="shared" si="4"/>
        <v>9.6649325537634671E-4</v>
      </c>
      <c r="U28" s="34">
        <f t="shared" si="4"/>
        <v>1.0547607626073116E-3</v>
      </c>
      <c r="V28" s="34">
        <f t="shared" si="4"/>
        <v>1.1475879214597623E-3</v>
      </c>
      <c r="W28" s="34">
        <f t="shared" si="4"/>
        <v>1.2450902362451737E-3</v>
      </c>
      <c r="X28" s="34">
        <f t="shared" si="4"/>
        <v>1.3473832112750488E-3</v>
      </c>
      <c r="Y28" s="34">
        <f t="shared" si="4"/>
        <v>1.4545823508608801E-3</v>
      </c>
      <c r="Z28" s="34">
        <f t="shared" si="4"/>
        <v>1.5026480198496014E-3</v>
      </c>
      <c r="AA28" s="34">
        <f t="shared" si="4"/>
        <v>1.5026480198496014E-3</v>
      </c>
      <c r="AB28" s="34">
        <f t="shared" si="4"/>
        <v>1.5026480198496014E-3</v>
      </c>
      <c r="AC28" s="34">
        <f t="shared" si="4"/>
        <v>1.5026480198496014E-3</v>
      </c>
      <c r="AD28" s="34">
        <f t="shared" si="4"/>
        <v>1.5026480198496014E-3</v>
      </c>
      <c r="AE28" s="34">
        <f t="shared" si="4"/>
        <v>1.5026480198496014E-3</v>
      </c>
      <c r="AF28" s="34">
        <f t="shared" si="4"/>
        <v>1.5026480198496014E-3</v>
      </c>
      <c r="AG28" s="34">
        <f t="shared" si="4"/>
        <v>1.5026480198496014E-3</v>
      </c>
      <c r="AH28" s="34">
        <f t="shared" si="4"/>
        <v>1.5026480198496014E-3</v>
      </c>
      <c r="AI28" s="34">
        <f t="shared" si="4"/>
        <v>1.5026480198496014E-3</v>
      </c>
      <c r="AJ28" s="34">
        <f t="shared" si="4"/>
        <v>1.5026480198496014E-3</v>
      </c>
      <c r="AK28" s="34">
        <f t="shared" si="4"/>
        <v>1.5026480198496014E-3</v>
      </c>
      <c r="AL28" s="34">
        <f t="shared" si="4"/>
        <v>1.5026480198496014E-3</v>
      </c>
      <c r="AM28" s="34">
        <f t="shared" si="4"/>
        <v>1.5026480198496014E-3</v>
      </c>
      <c r="AN28" s="34">
        <f t="shared" si="4"/>
        <v>1.5026480198496014E-3</v>
      </c>
      <c r="AO28" s="34">
        <f t="shared" si="4"/>
        <v>1.5026480198496014E-3</v>
      </c>
      <c r="AP28" s="34">
        <f t="shared" si="4"/>
        <v>1.5026480198496014E-3</v>
      </c>
      <c r="AQ28" s="34">
        <f t="shared" si="4"/>
        <v>1.5026480198496014E-3</v>
      </c>
      <c r="AR28" s="34">
        <f t="shared" si="4"/>
        <v>1.5026480198496014E-3</v>
      </c>
      <c r="AS28" s="34">
        <f t="shared" si="4"/>
        <v>1.5026480198496014E-3</v>
      </c>
      <c r="AT28" s="34">
        <f t="shared" si="4"/>
        <v>1.5026480198496014E-3</v>
      </c>
      <c r="AU28" s="34">
        <f t="shared" si="4"/>
        <v>1.5026480198496014E-3</v>
      </c>
      <c r="AV28" s="34">
        <f t="shared" si="4"/>
        <v>1.5026480198496014E-3</v>
      </c>
      <c r="AW28" s="34">
        <f t="shared" si="4"/>
        <v>1.5026480198496014E-3</v>
      </c>
      <c r="AX28" s="34"/>
      <c r="AY28" s="34"/>
      <c r="AZ28" s="34"/>
      <c r="BA28" s="34"/>
      <c r="BB28" s="34"/>
      <c r="BC28" s="34"/>
      <c r="BD28" s="34"/>
    </row>
    <row r="29" spans="1:56" x14ac:dyDescent="0.3">
      <c r="A29" s="115"/>
      <c r="B29" s="9" t="s">
        <v>92</v>
      </c>
      <c r="C29" s="11" t="s">
        <v>44</v>
      </c>
      <c r="D29" s="9" t="s">
        <v>40</v>
      </c>
      <c r="E29" s="34">
        <f>E26-E28</f>
        <v>-5.2599999999999973E-3</v>
      </c>
      <c r="F29" s="34">
        <f t="shared" ref="F29:AW29" si="5">F26-F28</f>
        <v>-4.6522582744549477E-3</v>
      </c>
      <c r="G29" s="34">
        <f t="shared" si="5"/>
        <v>-4.4229518389526726E-3</v>
      </c>
      <c r="H29" s="34">
        <f t="shared" si="5"/>
        <v>-3.8117666266429644E-3</v>
      </c>
      <c r="I29" s="34">
        <f t="shared" si="5"/>
        <v>-3.5785334985459997E-3</v>
      </c>
      <c r="J29" s="34">
        <f t="shared" si="5"/>
        <v>-3.3631644916620167E-3</v>
      </c>
      <c r="K29" s="34">
        <f t="shared" si="5"/>
        <v>-2.9456546693749086E-3</v>
      </c>
      <c r="L29" s="34">
        <f t="shared" si="5"/>
        <v>-2.5267384192438676E-3</v>
      </c>
      <c r="M29" s="34">
        <f t="shared" si="5"/>
        <v>1.1664714699897028E-4</v>
      </c>
      <c r="N29" s="34">
        <f t="shared" si="5"/>
        <v>1.3154316364955075E-4</v>
      </c>
      <c r="O29" s="34">
        <f t="shared" si="5"/>
        <v>1.473769606603932E-4</v>
      </c>
      <c r="P29" s="34">
        <f t="shared" si="5"/>
        <v>1.6417741410937195E-4</v>
      </c>
      <c r="Q29" s="34">
        <f t="shared" si="5"/>
        <v>1.8197340007435807E-4</v>
      </c>
      <c r="R29" s="34">
        <f t="shared" si="5"/>
        <v>2.0079379463322391E-4</v>
      </c>
      <c r="S29" s="34">
        <f t="shared" si="5"/>
        <v>2.2066747386384358E-4</v>
      </c>
      <c r="T29" s="34">
        <f t="shared" si="5"/>
        <v>2.4162331384408662E-4</v>
      </c>
      <c r="U29" s="34">
        <f t="shared" si="5"/>
        <v>2.6369019065182789E-4</v>
      </c>
      <c r="V29" s="34">
        <f t="shared" si="5"/>
        <v>2.8689698036494051E-4</v>
      </c>
      <c r="W29" s="34">
        <f t="shared" si="5"/>
        <v>3.1127255906129338E-4</v>
      </c>
      <c r="X29" s="34">
        <f t="shared" si="5"/>
        <v>3.368458028187621E-4</v>
      </c>
      <c r="Y29" s="34">
        <f t="shared" si="5"/>
        <v>3.6364558771521992E-4</v>
      </c>
      <c r="Z29" s="34">
        <f t="shared" si="5"/>
        <v>3.756620049624002E-4</v>
      </c>
      <c r="AA29" s="34">
        <f t="shared" si="5"/>
        <v>3.756620049624002E-4</v>
      </c>
      <c r="AB29" s="34">
        <f t="shared" si="5"/>
        <v>3.756620049624002E-4</v>
      </c>
      <c r="AC29" s="34">
        <f t="shared" si="5"/>
        <v>3.756620049624002E-4</v>
      </c>
      <c r="AD29" s="34">
        <f t="shared" si="5"/>
        <v>3.756620049624002E-4</v>
      </c>
      <c r="AE29" s="34">
        <f t="shared" si="5"/>
        <v>3.756620049624002E-4</v>
      </c>
      <c r="AF29" s="34">
        <f t="shared" si="5"/>
        <v>3.756620049624002E-4</v>
      </c>
      <c r="AG29" s="34">
        <f t="shared" si="5"/>
        <v>3.756620049624002E-4</v>
      </c>
      <c r="AH29" s="34">
        <f t="shared" si="5"/>
        <v>3.756620049624002E-4</v>
      </c>
      <c r="AI29" s="34">
        <f t="shared" si="5"/>
        <v>3.756620049624002E-4</v>
      </c>
      <c r="AJ29" s="34">
        <f t="shared" si="5"/>
        <v>3.756620049624002E-4</v>
      </c>
      <c r="AK29" s="34">
        <f t="shared" si="5"/>
        <v>3.756620049624002E-4</v>
      </c>
      <c r="AL29" s="34">
        <f t="shared" si="5"/>
        <v>3.756620049624002E-4</v>
      </c>
      <c r="AM29" s="34">
        <f t="shared" si="5"/>
        <v>3.756620049624002E-4</v>
      </c>
      <c r="AN29" s="34">
        <f t="shared" si="5"/>
        <v>3.756620049624002E-4</v>
      </c>
      <c r="AO29" s="34">
        <f t="shared" si="5"/>
        <v>3.756620049624002E-4</v>
      </c>
      <c r="AP29" s="34">
        <f t="shared" si="5"/>
        <v>3.756620049624002E-4</v>
      </c>
      <c r="AQ29" s="34">
        <f t="shared" si="5"/>
        <v>3.756620049624002E-4</v>
      </c>
      <c r="AR29" s="34">
        <f t="shared" si="5"/>
        <v>3.756620049624002E-4</v>
      </c>
      <c r="AS29" s="34">
        <f t="shared" si="5"/>
        <v>3.756620049624002E-4</v>
      </c>
      <c r="AT29" s="34">
        <f t="shared" si="5"/>
        <v>3.756620049624002E-4</v>
      </c>
      <c r="AU29" s="34">
        <f t="shared" si="5"/>
        <v>3.756620049624002E-4</v>
      </c>
      <c r="AV29" s="34">
        <f t="shared" si="5"/>
        <v>3.756620049624002E-4</v>
      </c>
      <c r="AW29" s="34">
        <f t="shared" si="5"/>
        <v>3.756620049624002E-4</v>
      </c>
      <c r="AX29" s="34"/>
      <c r="AY29" s="34"/>
      <c r="AZ29" s="34"/>
      <c r="BA29" s="34"/>
      <c r="BB29" s="34"/>
      <c r="BC29" s="34"/>
      <c r="BD29" s="34"/>
    </row>
    <row r="30" spans="1:56" ht="16.5" hidden="1" customHeight="1" outlineLevel="1" x14ac:dyDescent="0.35">
      <c r="A30" s="115"/>
      <c r="B30" s="9" t="s">
        <v>1</v>
      </c>
      <c r="C30" s="11" t="s">
        <v>53</v>
      </c>
      <c r="D30" s="9" t="s">
        <v>40</v>
      </c>
      <c r="F30" s="34">
        <f>$E$28/'Fixed data'!$C$7</f>
        <v>-4.6755555555555564E-4</v>
      </c>
      <c r="G30" s="34">
        <f>$E$28/'Fixed data'!$C$7</f>
        <v>-4.6755555555555564E-4</v>
      </c>
      <c r="H30" s="34">
        <f>$E$28/'Fixed data'!$C$7</f>
        <v>-4.6755555555555564E-4</v>
      </c>
      <c r="I30" s="34">
        <f>$E$28/'Fixed data'!$C$7</f>
        <v>-4.6755555555555564E-4</v>
      </c>
      <c r="J30" s="34">
        <f>$E$28/'Fixed data'!$C$7</f>
        <v>-4.6755555555555564E-4</v>
      </c>
      <c r="K30" s="34">
        <f>$E$28/'Fixed data'!$C$7</f>
        <v>-4.6755555555555564E-4</v>
      </c>
      <c r="L30" s="34">
        <f>$E$28/'Fixed data'!$C$7</f>
        <v>-4.6755555555555564E-4</v>
      </c>
      <c r="M30" s="34">
        <f>$E$28/'Fixed data'!$C$7</f>
        <v>-4.6755555555555564E-4</v>
      </c>
      <c r="N30" s="34">
        <f>$E$28/'Fixed data'!$C$7</f>
        <v>-4.6755555555555564E-4</v>
      </c>
      <c r="O30" s="34">
        <f>$E$28/'Fixed data'!$C$7</f>
        <v>-4.6755555555555564E-4</v>
      </c>
      <c r="P30" s="34">
        <f>$E$28/'Fixed data'!$C$7</f>
        <v>-4.6755555555555564E-4</v>
      </c>
      <c r="Q30" s="34">
        <f>$E$28/'Fixed data'!$C$7</f>
        <v>-4.6755555555555564E-4</v>
      </c>
      <c r="R30" s="34">
        <f>$E$28/'Fixed data'!$C$7</f>
        <v>-4.6755555555555564E-4</v>
      </c>
      <c r="S30" s="34">
        <f>$E$28/'Fixed data'!$C$7</f>
        <v>-4.6755555555555564E-4</v>
      </c>
      <c r="T30" s="34">
        <f>$E$28/'Fixed data'!$C$7</f>
        <v>-4.6755555555555564E-4</v>
      </c>
      <c r="U30" s="34">
        <f>$E$28/'Fixed data'!$C$7</f>
        <v>-4.6755555555555564E-4</v>
      </c>
      <c r="V30" s="34">
        <f>$E$28/'Fixed data'!$C$7</f>
        <v>-4.6755555555555564E-4</v>
      </c>
      <c r="W30" s="34">
        <f>$E$28/'Fixed data'!$C$7</f>
        <v>-4.6755555555555564E-4</v>
      </c>
      <c r="X30" s="34">
        <f>$E$28/'Fixed data'!$C$7</f>
        <v>-4.6755555555555564E-4</v>
      </c>
      <c r="Y30" s="34">
        <f>$E$28/'Fixed data'!$C$7</f>
        <v>-4.6755555555555564E-4</v>
      </c>
      <c r="Z30" s="34">
        <f>$E$28/'Fixed data'!$C$7</f>
        <v>-4.6755555555555564E-4</v>
      </c>
      <c r="AA30" s="34">
        <f>$E$28/'Fixed data'!$C$7</f>
        <v>-4.6755555555555564E-4</v>
      </c>
      <c r="AB30" s="34">
        <f>$E$28/'Fixed data'!$C$7</f>
        <v>-4.6755555555555564E-4</v>
      </c>
      <c r="AC30" s="34">
        <f>$E$28/'Fixed data'!$C$7</f>
        <v>-4.6755555555555564E-4</v>
      </c>
      <c r="AD30" s="34">
        <f>$E$28/'Fixed data'!$C$7</f>
        <v>-4.6755555555555564E-4</v>
      </c>
      <c r="AE30" s="34">
        <f>$E$28/'Fixed data'!$C$7</f>
        <v>-4.6755555555555564E-4</v>
      </c>
      <c r="AF30" s="34">
        <f>$E$28/'Fixed data'!$C$7</f>
        <v>-4.6755555555555564E-4</v>
      </c>
      <c r="AG30" s="34">
        <f>$E$28/'Fixed data'!$C$7</f>
        <v>-4.6755555555555564E-4</v>
      </c>
      <c r="AH30" s="34">
        <f>$E$28/'Fixed data'!$C$7</f>
        <v>-4.6755555555555564E-4</v>
      </c>
      <c r="AI30" s="34">
        <f>$E$28/'Fixed data'!$C$7</f>
        <v>-4.6755555555555564E-4</v>
      </c>
      <c r="AJ30" s="34">
        <f>$E$28/'Fixed data'!$C$7</f>
        <v>-4.6755555555555564E-4</v>
      </c>
      <c r="AK30" s="34">
        <f>$E$28/'Fixed data'!$C$7</f>
        <v>-4.6755555555555564E-4</v>
      </c>
      <c r="AL30" s="34">
        <f>$E$28/'Fixed data'!$C$7</f>
        <v>-4.6755555555555564E-4</v>
      </c>
      <c r="AM30" s="34">
        <f>$E$28/'Fixed data'!$C$7</f>
        <v>-4.6755555555555564E-4</v>
      </c>
      <c r="AN30" s="34">
        <f>$E$28/'Fixed data'!$C$7</f>
        <v>-4.6755555555555564E-4</v>
      </c>
      <c r="AO30" s="34">
        <f>$E$28/'Fixed data'!$C$7</f>
        <v>-4.6755555555555564E-4</v>
      </c>
      <c r="AP30" s="34">
        <f>$E$28/'Fixed data'!$C$7</f>
        <v>-4.6755555555555564E-4</v>
      </c>
      <c r="AQ30" s="34">
        <f>$E$28/'Fixed data'!$C$7</f>
        <v>-4.6755555555555564E-4</v>
      </c>
      <c r="AR30" s="34">
        <f>$E$28/'Fixed data'!$C$7</f>
        <v>-4.6755555555555564E-4</v>
      </c>
      <c r="AS30" s="34">
        <f>$E$28/'Fixed data'!$C$7</f>
        <v>-4.6755555555555564E-4</v>
      </c>
      <c r="AT30" s="34">
        <f>$E$28/'Fixed data'!$C$7</f>
        <v>-4.6755555555555564E-4</v>
      </c>
      <c r="AU30" s="34">
        <f>$E$28/'Fixed data'!$C$7</f>
        <v>-4.6755555555555564E-4</v>
      </c>
      <c r="AV30" s="34">
        <f>$E$28/'Fixed data'!$C$7</f>
        <v>-4.6755555555555564E-4</v>
      </c>
      <c r="AW30" s="34">
        <f>$E$28/'Fixed data'!$C$7</f>
        <v>-4.6755555555555564E-4</v>
      </c>
      <c r="AX30" s="34">
        <f>$E$28/'Fixed data'!$C$7</f>
        <v>-4.6755555555555564E-4</v>
      </c>
      <c r="AY30" s="34"/>
      <c r="AZ30" s="34"/>
      <c r="BA30" s="34"/>
      <c r="BB30" s="34"/>
      <c r="BC30" s="34"/>
      <c r="BD30" s="34"/>
    </row>
    <row r="31" spans="1:56" ht="16.5" hidden="1" customHeight="1" outlineLevel="1" x14ac:dyDescent="0.35">
      <c r="A31" s="115"/>
      <c r="B31" s="9" t="s">
        <v>2</v>
      </c>
      <c r="C31" s="11" t="s">
        <v>54</v>
      </c>
      <c r="D31" s="9" t="s">
        <v>40</v>
      </c>
      <c r="F31" s="34"/>
      <c r="G31" s="34">
        <f>$F$28/'Fixed data'!$C$7</f>
        <v>-4.1353406884043971E-4</v>
      </c>
      <c r="H31" s="34">
        <f>$F$28/'Fixed data'!$C$7</f>
        <v>-4.1353406884043971E-4</v>
      </c>
      <c r="I31" s="34">
        <f>$F$28/'Fixed data'!$C$7</f>
        <v>-4.1353406884043971E-4</v>
      </c>
      <c r="J31" s="34">
        <f>$F$28/'Fixed data'!$C$7</f>
        <v>-4.1353406884043971E-4</v>
      </c>
      <c r="K31" s="34">
        <f>$F$28/'Fixed data'!$C$7</f>
        <v>-4.1353406884043971E-4</v>
      </c>
      <c r="L31" s="34">
        <f>$F$28/'Fixed data'!$C$7</f>
        <v>-4.1353406884043971E-4</v>
      </c>
      <c r="M31" s="34">
        <f>$F$28/'Fixed data'!$C$7</f>
        <v>-4.1353406884043971E-4</v>
      </c>
      <c r="N31" s="34">
        <f>$F$28/'Fixed data'!$C$7</f>
        <v>-4.1353406884043971E-4</v>
      </c>
      <c r="O31" s="34">
        <f>$F$28/'Fixed data'!$C$7</f>
        <v>-4.1353406884043971E-4</v>
      </c>
      <c r="P31" s="34">
        <f>$F$28/'Fixed data'!$C$7</f>
        <v>-4.1353406884043971E-4</v>
      </c>
      <c r="Q31" s="34">
        <f>$F$28/'Fixed data'!$C$7</f>
        <v>-4.1353406884043971E-4</v>
      </c>
      <c r="R31" s="34">
        <f>$F$28/'Fixed data'!$C$7</f>
        <v>-4.1353406884043971E-4</v>
      </c>
      <c r="S31" s="34">
        <f>$F$28/'Fixed data'!$C$7</f>
        <v>-4.1353406884043971E-4</v>
      </c>
      <c r="T31" s="34">
        <f>$F$28/'Fixed data'!$C$7</f>
        <v>-4.1353406884043971E-4</v>
      </c>
      <c r="U31" s="34">
        <f>$F$28/'Fixed data'!$C$7</f>
        <v>-4.1353406884043971E-4</v>
      </c>
      <c r="V31" s="34">
        <f>$F$28/'Fixed data'!$C$7</f>
        <v>-4.1353406884043971E-4</v>
      </c>
      <c r="W31" s="34">
        <f>$F$28/'Fixed data'!$C$7</f>
        <v>-4.1353406884043971E-4</v>
      </c>
      <c r="X31" s="34">
        <f>$F$28/'Fixed data'!$C$7</f>
        <v>-4.1353406884043971E-4</v>
      </c>
      <c r="Y31" s="34">
        <f>$F$28/'Fixed data'!$C$7</f>
        <v>-4.1353406884043971E-4</v>
      </c>
      <c r="Z31" s="34">
        <f>$F$28/'Fixed data'!$C$7</f>
        <v>-4.1353406884043971E-4</v>
      </c>
      <c r="AA31" s="34">
        <f>$F$28/'Fixed data'!$C$7</f>
        <v>-4.1353406884043971E-4</v>
      </c>
      <c r="AB31" s="34">
        <f>$F$28/'Fixed data'!$C$7</f>
        <v>-4.1353406884043971E-4</v>
      </c>
      <c r="AC31" s="34">
        <f>$F$28/'Fixed data'!$C$7</f>
        <v>-4.1353406884043971E-4</v>
      </c>
      <c r="AD31" s="34">
        <f>$F$28/'Fixed data'!$C$7</f>
        <v>-4.1353406884043971E-4</v>
      </c>
      <c r="AE31" s="34">
        <f>$F$28/'Fixed data'!$C$7</f>
        <v>-4.1353406884043971E-4</v>
      </c>
      <c r="AF31" s="34">
        <f>$F$28/'Fixed data'!$C$7</f>
        <v>-4.1353406884043971E-4</v>
      </c>
      <c r="AG31" s="34">
        <f>$F$28/'Fixed data'!$C$7</f>
        <v>-4.1353406884043971E-4</v>
      </c>
      <c r="AH31" s="34">
        <f>$F$28/'Fixed data'!$C$7</f>
        <v>-4.1353406884043971E-4</v>
      </c>
      <c r="AI31" s="34">
        <f>$F$28/'Fixed data'!$C$7</f>
        <v>-4.1353406884043971E-4</v>
      </c>
      <c r="AJ31" s="34">
        <f>$F$28/'Fixed data'!$C$7</f>
        <v>-4.1353406884043971E-4</v>
      </c>
      <c r="AK31" s="34">
        <f>$F$28/'Fixed data'!$C$7</f>
        <v>-4.1353406884043971E-4</v>
      </c>
      <c r="AL31" s="34">
        <f>$F$28/'Fixed data'!$C$7</f>
        <v>-4.1353406884043971E-4</v>
      </c>
      <c r="AM31" s="34">
        <f>$F$28/'Fixed data'!$C$7</f>
        <v>-4.1353406884043971E-4</v>
      </c>
      <c r="AN31" s="34">
        <f>$F$28/'Fixed data'!$C$7</f>
        <v>-4.1353406884043971E-4</v>
      </c>
      <c r="AO31" s="34">
        <f>$F$28/'Fixed data'!$C$7</f>
        <v>-4.1353406884043971E-4</v>
      </c>
      <c r="AP31" s="34">
        <f>$F$28/'Fixed data'!$C$7</f>
        <v>-4.1353406884043971E-4</v>
      </c>
      <c r="AQ31" s="34">
        <f>$F$28/'Fixed data'!$C$7</f>
        <v>-4.1353406884043971E-4</v>
      </c>
      <c r="AR31" s="34">
        <f>$F$28/'Fixed data'!$C$7</f>
        <v>-4.1353406884043971E-4</v>
      </c>
      <c r="AS31" s="34">
        <f>$F$28/'Fixed data'!$C$7</f>
        <v>-4.1353406884043971E-4</v>
      </c>
      <c r="AT31" s="34">
        <f>$F$28/'Fixed data'!$C$7</f>
        <v>-4.1353406884043971E-4</v>
      </c>
      <c r="AU31" s="34">
        <f>$F$28/'Fixed data'!$C$7</f>
        <v>-4.1353406884043971E-4</v>
      </c>
      <c r="AV31" s="34">
        <f>$F$28/'Fixed data'!$C$7</f>
        <v>-4.1353406884043971E-4</v>
      </c>
      <c r="AW31" s="34">
        <f>$F$28/'Fixed data'!$C$7</f>
        <v>-4.1353406884043971E-4</v>
      </c>
      <c r="AX31" s="34">
        <f>$F$28/'Fixed data'!$C$7</f>
        <v>-4.1353406884043971E-4</v>
      </c>
      <c r="AY31" s="34">
        <f>$F$28/'Fixed data'!$C$7</f>
        <v>-4.1353406884043971E-4</v>
      </c>
      <c r="AZ31" s="34"/>
      <c r="BA31" s="34"/>
      <c r="BB31" s="34"/>
      <c r="BC31" s="34"/>
      <c r="BD31" s="34"/>
    </row>
    <row r="32" spans="1:56" ht="16.5" hidden="1" customHeight="1" outlineLevel="1" x14ac:dyDescent="0.35">
      <c r="A32" s="115"/>
      <c r="B32" s="9" t="s">
        <v>3</v>
      </c>
      <c r="C32" s="11" t="s">
        <v>55</v>
      </c>
      <c r="D32" s="9" t="s">
        <v>40</v>
      </c>
      <c r="F32" s="34"/>
      <c r="G32" s="34"/>
      <c r="H32" s="34">
        <f>$G$28/'Fixed data'!$C$7</f>
        <v>-3.9315127457357097E-4</v>
      </c>
      <c r="I32" s="34">
        <f>$G$28/'Fixed data'!$C$7</f>
        <v>-3.9315127457357097E-4</v>
      </c>
      <c r="J32" s="34">
        <f>$G$28/'Fixed data'!$C$7</f>
        <v>-3.9315127457357097E-4</v>
      </c>
      <c r="K32" s="34">
        <f>$G$28/'Fixed data'!$C$7</f>
        <v>-3.9315127457357097E-4</v>
      </c>
      <c r="L32" s="34">
        <f>$G$28/'Fixed data'!$C$7</f>
        <v>-3.9315127457357097E-4</v>
      </c>
      <c r="M32" s="34">
        <f>$G$28/'Fixed data'!$C$7</f>
        <v>-3.9315127457357097E-4</v>
      </c>
      <c r="N32" s="34">
        <f>$G$28/'Fixed data'!$C$7</f>
        <v>-3.9315127457357097E-4</v>
      </c>
      <c r="O32" s="34">
        <f>$G$28/'Fixed data'!$C$7</f>
        <v>-3.9315127457357097E-4</v>
      </c>
      <c r="P32" s="34">
        <f>$G$28/'Fixed data'!$C$7</f>
        <v>-3.9315127457357097E-4</v>
      </c>
      <c r="Q32" s="34">
        <f>$G$28/'Fixed data'!$C$7</f>
        <v>-3.9315127457357097E-4</v>
      </c>
      <c r="R32" s="34">
        <f>$G$28/'Fixed data'!$C$7</f>
        <v>-3.9315127457357097E-4</v>
      </c>
      <c r="S32" s="34">
        <f>$G$28/'Fixed data'!$C$7</f>
        <v>-3.9315127457357097E-4</v>
      </c>
      <c r="T32" s="34">
        <f>$G$28/'Fixed data'!$C$7</f>
        <v>-3.9315127457357097E-4</v>
      </c>
      <c r="U32" s="34">
        <f>$G$28/'Fixed data'!$C$7</f>
        <v>-3.9315127457357097E-4</v>
      </c>
      <c r="V32" s="34">
        <f>$G$28/'Fixed data'!$C$7</f>
        <v>-3.9315127457357097E-4</v>
      </c>
      <c r="W32" s="34">
        <f>$G$28/'Fixed data'!$C$7</f>
        <v>-3.9315127457357097E-4</v>
      </c>
      <c r="X32" s="34">
        <f>$G$28/'Fixed data'!$C$7</f>
        <v>-3.9315127457357097E-4</v>
      </c>
      <c r="Y32" s="34">
        <f>$G$28/'Fixed data'!$C$7</f>
        <v>-3.9315127457357097E-4</v>
      </c>
      <c r="Z32" s="34">
        <f>$G$28/'Fixed data'!$C$7</f>
        <v>-3.9315127457357097E-4</v>
      </c>
      <c r="AA32" s="34">
        <f>$G$28/'Fixed data'!$C$7</f>
        <v>-3.9315127457357097E-4</v>
      </c>
      <c r="AB32" s="34">
        <f>$G$28/'Fixed data'!$C$7</f>
        <v>-3.9315127457357097E-4</v>
      </c>
      <c r="AC32" s="34">
        <f>$G$28/'Fixed data'!$C$7</f>
        <v>-3.9315127457357097E-4</v>
      </c>
      <c r="AD32" s="34">
        <f>$G$28/'Fixed data'!$C$7</f>
        <v>-3.9315127457357097E-4</v>
      </c>
      <c r="AE32" s="34">
        <f>$G$28/'Fixed data'!$C$7</f>
        <v>-3.9315127457357097E-4</v>
      </c>
      <c r="AF32" s="34">
        <f>$G$28/'Fixed data'!$C$7</f>
        <v>-3.9315127457357097E-4</v>
      </c>
      <c r="AG32" s="34">
        <f>$G$28/'Fixed data'!$C$7</f>
        <v>-3.9315127457357097E-4</v>
      </c>
      <c r="AH32" s="34">
        <f>$G$28/'Fixed data'!$C$7</f>
        <v>-3.9315127457357097E-4</v>
      </c>
      <c r="AI32" s="34">
        <f>$G$28/'Fixed data'!$C$7</f>
        <v>-3.9315127457357097E-4</v>
      </c>
      <c r="AJ32" s="34">
        <f>$G$28/'Fixed data'!$C$7</f>
        <v>-3.9315127457357097E-4</v>
      </c>
      <c r="AK32" s="34">
        <f>$G$28/'Fixed data'!$C$7</f>
        <v>-3.9315127457357097E-4</v>
      </c>
      <c r="AL32" s="34">
        <f>$G$28/'Fixed data'!$C$7</f>
        <v>-3.9315127457357097E-4</v>
      </c>
      <c r="AM32" s="34">
        <f>$G$28/'Fixed data'!$C$7</f>
        <v>-3.9315127457357097E-4</v>
      </c>
      <c r="AN32" s="34">
        <f>$G$28/'Fixed data'!$C$7</f>
        <v>-3.9315127457357097E-4</v>
      </c>
      <c r="AO32" s="34">
        <f>$G$28/'Fixed data'!$C$7</f>
        <v>-3.9315127457357097E-4</v>
      </c>
      <c r="AP32" s="34">
        <f>$G$28/'Fixed data'!$C$7</f>
        <v>-3.9315127457357097E-4</v>
      </c>
      <c r="AQ32" s="34">
        <f>$G$28/'Fixed data'!$C$7</f>
        <v>-3.9315127457357097E-4</v>
      </c>
      <c r="AR32" s="34">
        <f>$G$28/'Fixed data'!$C$7</f>
        <v>-3.9315127457357097E-4</v>
      </c>
      <c r="AS32" s="34">
        <f>$G$28/'Fixed data'!$C$7</f>
        <v>-3.9315127457357097E-4</v>
      </c>
      <c r="AT32" s="34">
        <f>$G$28/'Fixed data'!$C$7</f>
        <v>-3.9315127457357097E-4</v>
      </c>
      <c r="AU32" s="34">
        <f>$G$28/'Fixed data'!$C$7</f>
        <v>-3.9315127457357097E-4</v>
      </c>
      <c r="AV32" s="34">
        <f>$G$28/'Fixed data'!$C$7</f>
        <v>-3.9315127457357097E-4</v>
      </c>
      <c r="AW32" s="34">
        <f>$G$28/'Fixed data'!$C$7</f>
        <v>-3.9315127457357097E-4</v>
      </c>
      <c r="AX32" s="34">
        <f>$G$28/'Fixed data'!$C$7</f>
        <v>-3.9315127457357097E-4</v>
      </c>
      <c r="AY32" s="34">
        <f>$G$28/'Fixed data'!$C$7</f>
        <v>-3.9315127457357097E-4</v>
      </c>
      <c r="AZ32" s="34">
        <f>$G$28/'Fixed data'!$C$7</f>
        <v>-3.9315127457357097E-4</v>
      </c>
      <c r="BA32" s="34"/>
      <c r="BB32" s="34"/>
      <c r="BC32" s="34"/>
      <c r="BD32" s="34"/>
    </row>
    <row r="33" spans="1:57" ht="16.5" hidden="1" customHeight="1" outlineLevel="1" x14ac:dyDescent="0.35">
      <c r="A33" s="115"/>
      <c r="B33" s="9" t="s">
        <v>4</v>
      </c>
      <c r="C33" s="11" t="s">
        <v>56</v>
      </c>
      <c r="D33" s="9" t="s">
        <v>40</v>
      </c>
      <c r="F33" s="34"/>
      <c r="G33" s="34"/>
      <c r="H33" s="34"/>
      <c r="I33" s="34">
        <f>$H$28/'Fixed data'!$C$7</f>
        <v>-3.3882370014604127E-4</v>
      </c>
      <c r="J33" s="34">
        <f>$H$28/'Fixed data'!$C$7</f>
        <v>-3.3882370014604127E-4</v>
      </c>
      <c r="K33" s="34">
        <f>$H$28/'Fixed data'!$C$7</f>
        <v>-3.3882370014604127E-4</v>
      </c>
      <c r="L33" s="34">
        <f>$H$28/'Fixed data'!$C$7</f>
        <v>-3.3882370014604127E-4</v>
      </c>
      <c r="M33" s="34">
        <f>$H$28/'Fixed data'!$C$7</f>
        <v>-3.3882370014604127E-4</v>
      </c>
      <c r="N33" s="34">
        <f>$H$28/'Fixed data'!$C$7</f>
        <v>-3.3882370014604127E-4</v>
      </c>
      <c r="O33" s="34">
        <f>$H$28/'Fixed data'!$C$7</f>
        <v>-3.3882370014604127E-4</v>
      </c>
      <c r="P33" s="34">
        <f>$H$28/'Fixed data'!$C$7</f>
        <v>-3.3882370014604127E-4</v>
      </c>
      <c r="Q33" s="34">
        <f>$H$28/'Fixed data'!$C$7</f>
        <v>-3.3882370014604127E-4</v>
      </c>
      <c r="R33" s="34">
        <f>$H$28/'Fixed data'!$C$7</f>
        <v>-3.3882370014604127E-4</v>
      </c>
      <c r="S33" s="34">
        <f>$H$28/'Fixed data'!$C$7</f>
        <v>-3.3882370014604127E-4</v>
      </c>
      <c r="T33" s="34">
        <f>$H$28/'Fixed data'!$C$7</f>
        <v>-3.3882370014604127E-4</v>
      </c>
      <c r="U33" s="34">
        <f>$H$28/'Fixed data'!$C$7</f>
        <v>-3.3882370014604127E-4</v>
      </c>
      <c r="V33" s="34">
        <f>$H$28/'Fixed data'!$C$7</f>
        <v>-3.3882370014604127E-4</v>
      </c>
      <c r="W33" s="34">
        <f>$H$28/'Fixed data'!$C$7</f>
        <v>-3.3882370014604127E-4</v>
      </c>
      <c r="X33" s="34">
        <f>$H$28/'Fixed data'!$C$7</f>
        <v>-3.3882370014604127E-4</v>
      </c>
      <c r="Y33" s="34">
        <f>$H$28/'Fixed data'!$C$7</f>
        <v>-3.3882370014604127E-4</v>
      </c>
      <c r="Z33" s="34">
        <f>$H$28/'Fixed data'!$C$7</f>
        <v>-3.3882370014604127E-4</v>
      </c>
      <c r="AA33" s="34">
        <f>$H$28/'Fixed data'!$C$7</f>
        <v>-3.3882370014604127E-4</v>
      </c>
      <c r="AB33" s="34">
        <f>$H$28/'Fixed data'!$C$7</f>
        <v>-3.3882370014604127E-4</v>
      </c>
      <c r="AC33" s="34">
        <f>$H$28/'Fixed data'!$C$7</f>
        <v>-3.3882370014604127E-4</v>
      </c>
      <c r="AD33" s="34">
        <f>$H$28/'Fixed data'!$C$7</f>
        <v>-3.3882370014604127E-4</v>
      </c>
      <c r="AE33" s="34">
        <f>$H$28/'Fixed data'!$C$7</f>
        <v>-3.3882370014604127E-4</v>
      </c>
      <c r="AF33" s="34">
        <f>$H$28/'Fixed data'!$C$7</f>
        <v>-3.3882370014604127E-4</v>
      </c>
      <c r="AG33" s="34">
        <f>$H$28/'Fixed data'!$C$7</f>
        <v>-3.3882370014604127E-4</v>
      </c>
      <c r="AH33" s="34">
        <f>$H$28/'Fixed data'!$C$7</f>
        <v>-3.3882370014604127E-4</v>
      </c>
      <c r="AI33" s="34">
        <f>$H$28/'Fixed data'!$C$7</f>
        <v>-3.3882370014604127E-4</v>
      </c>
      <c r="AJ33" s="34">
        <f>$H$28/'Fixed data'!$C$7</f>
        <v>-3.3882370014604127E-4</v>
      </c>
      <c r="AK33" s="34">
        <f>$H$28/'Fixed data'!$C$7</f>
        <v>-3.3882370014604127E-4</v>
      </c>
      <c r="AL33" s="34">
        <f>$H$28/'Fixed data'!$C$7</f>
        <v>-3.3882370014604127E-4</v>
      </c>
      <c r="AM33" s="34">
        <f>$H$28/'Fixed data'!$C$7</f>
        <v>-3.3882370014604127E-4</v>
      </c>
      <c r="AN33" s="34">
        <f>$H$28/'Fixed data'!$C$7</f>
        <v>-3.3882370014604127E-4</v>
      </c>
      <c r="AO33" s="34">
        <f>$H$28/'Fixed data'!$C$7</f>
        <v>-3.3882370014604127E-4</v>
      </c>
      <c r="AP33" s="34">
        <f>$H$28/'Fixed data'!$C$7</f>
        <v>-3.3882370014604127E-4</v>
      </c>
      <c r="AQ33" s="34">
        <f>$H$28/'Fixed data'!$C$7</f>
        <v>-3.3882370014604127E-4</v>
      </c>
      <c r="AR33" s="34">
        <f>$H$28/'Fixed data'!$C$7</f>
        <v>-3.3882370014604127E-4</v>
      </c>
      <c r="AS33" s="34">
        <f>$H$28/'Fixed data'!$C$7</f>
        <v>-3.3882370014604127E-4</v>
      </c>
      <c r="AT33" s="34">
        <f>$H$28/'Fixed data'!$C$7</f>
        <v>-3.3882370014604127E-4</v>
      </c>
      <c r="AU33" s="34">
        <f>$H$28/'Fixed data'!$C$7</f>
        <v>-3.3882370014604127E-4</v>
      </c>
      <c r="AV33" s="34">
        <f>$H$28/'Fixed data'!$C$7</f>
        <v>-3.3882370014604127E-4</v>
      </c>
      <c r="AW33" s="34">
        <f>$H$28/'Fixed data'!$C$7</f>
        <v>-3.3882370014604127E-4</v>
      </c>
      <c r="AX33" s="34">
        <f>$H$28/'Fixed data'!$C$7</f>
        <v>-3.3882370014604127E-4</v>
      </c>
      <c r="AY33" s="34">
        <f>$H$28/'Fixed data'!$C$7</f>
        <v>-3.3882370014604127E-4</v>
      </c>
      <c r="AZ33" s="34">
        <f>$H$28/'Fixed data'!$C$7</f>
        <v>-3.3882370014604127E-4</v>
      </c>
      <c r="BA33" s="34">
        <f>$H$28/'Fixed data'!$C$7</f>
        <v>-3.3882370014604127E-4</v>
      </c>
      <c r="BB33" s="34"/>
      <c r="BC33" s="34"/>
      <c r="BD33" s="34"/>
    </row>
    <row r="34" spans="1:57" ht="16.5" hidden="1" customHeight="1" outlineLevel="1" x14ac:dyDescent="0.35">
      <c r="A34" s="115"/>
      <c r="B34" s="9" t="s">
        <v>5</v>
      </c>
      <c r="C34" s="11" t="s">
        <v>57</v>
      </c>
      <c r="D34" s="9" t="s">
        <v>40</v>
      </c>
      <c r="F34" s="34"/>
      <c r="G34" s="34"/>
      <c r="H34" s="34"/>
      <c r="I34" s="34"/>
      <c r="J34" s="34">
        <f>$I$28/'Fixed data'!$C$7</f>
        <v>-3.1809186653742222E-4</v>
      </c>
      <c r="K34" s="34">
        <f>$I$28/'Fixed data'!$C$7</f>
        <v>-3.1809186653742222E-4</v>
      </c>
      <c r="L34" s="34">
        <f>$I$28/'Fixed data'!$C$7</f>
        <v>-3.1809186653742222E-4</v>
      </c>
      <c r="M34" s="34">
        <f>$I$28/'Fixed data'!$C$7</f>
        <v>-3.1809186653742222E-4</v>
      </c>
      <c r="N34" s="34">
        <f>$I$28/'Fixed data'!$C$7</f>
        <v>-3.1809186653742222E-4</v>
      </c>
      <c r="O34" s="34">
        <f>$I$28/'Fixed data'!$C$7</f>
        <v>-3.1809186653742222E-4</v>
      </c>
      <c r="P34" s="34">
        <f>$I$28/'Fixed data'!$C$7</f>
        <v>-3.1809186653742222E-4</v>
      </c>
      <c r="Q34" s="34">
        <f>$I$28/'Fixed data'!$C$7</f>
        <v>-3.1809186653742222E-4</v>
      </c>
      <c r="R34" s="34">
        <f>$I$28/'Fixed data'!$C$7</f>
        <v>-3.1809186653742222E-4</v>
      </c>
      <c r="S34" s="34">
        <f>$I$28/'Fixed data'!$C$7</f>
        <v>-3.1809186653742222E-4</v>
      </c>
      <c r="T34" s="34">
        <f>$I$28/'Fixed data'!$C$7</f>
        <v>-3.1809186653742222E-4</v>
      </c>
      <c r="U34" s="34">
        <f>$I$28/'Fixed data'!$C$7</f>
        <v>-3.1809186653742222E-4</v>
      </c>
      <c r="V34" s="34">
        <f>$I$28/'Fixed data'!$C$7</f>
        <v>-3.1809186653742222E-4</v>
      </c>
      <c r="W34" s="34">
        <f>$I$28/'Fixed data'!$C$7</f>
        <v>-3.1809186653742222E-4</v>
      </c>
      <c r="X34" s="34">
        <f>$I$28/'Fixed data'!$C$7</f>
        <v>-3.1809186653742222E-4</v>
      </c>
      <c r="Y34" s="34">
        <f>$I$28/'Fixed data'!$C$7</f>
        <v>-3.1809186653742222E-4</v>
      </c>
      <c r="Z34" s="34">
        <f>$I$28/'Fixed data'!$C$7</f>
        <v>-3.1809186653742222E-4</v>
      </c>
      <c r="AA34" s="34">
        <f>$I$28/'Fixed data'!$C$7</f>
        <v>-3.1809186653742222E-4</v>
      </c>
      <c r="AB34" s="34">
        <f>$I$28/'Fixed data'!$C$7</f>
        <v>-3.1809186653742222E-4</v>
      </c>
      <c r="AC34" s="34">
        <f>$I$28/'Fixed data'!$C$7</f>
        <v>-3.1809186653742222E-4</v>
      </c>
      <c r="AD34" s="34">
        <f>$I$28/'Fixed data'!$C$7</f>
        <v>-3.1809186653742222E-4</v>
      </c>
      <c r="AE34" s="34">
        <f>$I$28/'Fixed data'!$C$7</f>
        <v>-3.1809186653742222E-4</v>
      </c>
      <c r="AF34" s="34">
        <f>$I$28/'Fixed data'!$C$7</f>
        <v>-3.1809186653742222E-4</v>
      </c>
      <c r="AG34" s="34">
        <f>$I$28/'Fixed data'!$C$7</f>
        <v>-3.1809186653742222E-4</v>
      </c>
      <c r="AH34" s="34">
        <f>$I$28/'Fixed data'!$C$7</f>
        <v>-3.1809186653742222E-4</v>
      </c>
      <c r="AI34" s="34">
        <f>$I$28/'Fixed data'!$C$7</f>
        <v>-3.1809186653742222E-4</v>
      </c>
      <c r="AJ34" s="34">
        <f>$I$28/'Fixed data'!$C$7</f>
        <v>-3.1809186653742222E-4</v>
      </c>
      <c r="AK34" s="34">
        <f>$I$28/'Fixed data'!$C$7</f>
        <v>-3.1809186653742222E-4</v>
      </c>
      <c r="AL34" s="34">
        <f>$I$28/'Fixed data'!$C$7</f>
        <v>-3.1809186653742222E-4</v>
      </c>
      <c r="AM34" s="34">
        <f>$I$28/'Fixed data'!$C$7</f>
        <v>-3.1809186653742222E-4</v>
      </c>
      <c r="AN34" s="34">
        <f>$I$28/'Fixed data'!$C$7</f>
        <v>-3.1809186653742222E-4</v>
      </c>
      <c r="AO34" s="34">
        <f>$I$28/'Fixed data'!$C$7</f>
        <v>-3.1809186653742222E-4</v>
      </c>
      <c r="AP34" s="34">
        <f>$I$28/'Fixed data'!$C$7</f>
        <v>-3.1809186653742222E-4</v>
      </c>
      <c r="AQ34" s="34">
        <f>$I$28/'Fixed data'!$C$7</f>
        <v>-3.1809186653742222E-4</v>
      </c>
      <c r="AR34" s="34">
        <f>$I$28/'Fixed data'!$C$7</f>
        <v>-3.1809186653742222E-4</v>
      </c>
      <c r="AS34" s="34">
        <f>$I$28/'Fixed data'!$C$7</f>
        <v>-3.1809186653742222E-4</v>
      </c>
      <c r="AT34" s="34">
        <f>$I$28/'Fixed data'!$C$7</f>
        <v>-3.1809186653742222E-4</v>
      </c>
      <c r="AU34" s="34">
        <f>$I$28/'Fixed data'!$C$7</f>
        <v>-3.1809186653742222E-4</v>
      </c>
      <c r="AV34" s="34">
        <f>$I$28/'Fixed data'!$C$7</f>
        <v>-3.1809186653742222E-4</v>
      </c>
      <c r="AW34" s="34">
        <f>$I$28/'Fixed data'!$C$7</f>
        <v>-3.1809186653742222E-4</v>
      </c>
      <c r="AX34" s="34">
        <f>$I$28/'Fixed data'!$C$7</f>
        <v>-3.1809186653742222E-4</v>
      </c>
      <c r="AY34" s="34">
        <f>$I$28/'Fixed data'!$C$7</f>
        <v>-3.1809186653742222E-4</v>
      </c>
      <c r="AZ34" s="34">
        <f>$I$28/'Fixed data'!$C$7</f>
        <v>-3.1809186653742222E-4</v>
      </c>
      <c r="BA34" s="34">
        <f>$I$28/'Fixed data'!$C$7</f>
        <v>-3.1809186653742222E-4</v>
      </c>
      <c r="BB34" s="34">
        <f>$I$28/'Fixed data'!$C$7</f>
        <v>-3.1809186653742222E-4</v>
      </c>
      <c r="BC34" s="34"/>
      <c r="BD34" s="34"/>
    </row>
    <row r="35" spans="1:57" ht="16.5" hidden="1" customHeight="1" outlineLevel="1" x14ac:dyDescent="0.35">
      <c r="A35" s="115"/>
      <c r="B35" s="9" t="s">
        <v>6</v>
      </c>
      <c r="C35" s="11" t="s">
        <v>58</v>
      </c>
      <c r="D35" s="9" t="s">
        <v>40</v>
      </c>
      <c r="F35" s="34"/>
      <c r="G35" s="34"/>
      <c r="H35" s="34"/>
      <c r="I35" s="34"/>
      <c r="J35" s="34"/>
      <c r="K35" s="34">
        <f>$J$28/'Fixed data'!$C$7</f>
        <v>-2.9894795481440163E-4</v>
      </c>
      <c r="L35" s="34">
        <f>$J$28/'Fixed data'!$C$7</f>
        <v>-2.9894795481440163E-4</v>
      </c>
      <c r="M35" s="34">
        <f>$J$28/'Fixed data'!$C$7</f>
        <v>-2.9894795481440163E-4</v>
      </c>
      <c r="N35" s="34">
        <f>$J$28/'Fixed data'!$C$7</f>
        <v>-2.9894795481440163E-4</v>
      </c>
      <c r="O35" s="34">
        <f>$J$28/'Fixed data'!$C$7</f>
        <v>-2.9894795481440163E-4</v>
      </c>
      <c r="P35" s="34">
        <f>$J$28/'Fixed data'!$C$7</f>
        <v>-2.9894795481440163E-4</v>
      </c>
      <c r="Q35" s="34">
        <f>$J$28/'Fixed data'!$C$7</f>
        <v>-2.9894795481440163E-4</v>
      </c>
      <c r="R35" s="34">
        <f>$J$28/'Fixed data'!$C$7</f>
        <v>-2.9894795481440163E-4</v>
      </c>
      <c r="S35" s="34">
        <f>$J$28/'Fixed data'!$C$7</f>
        <v>-2.9894795481440163E-4</v>
      </c>
      <c r="T35" s="34">
        <f>$J$28/'Fixed data'!$C$7</f>
        <v>-2.9894795481440163E-4</v>
      </c>
      <c r="U35" s="34">
        <f>$J$28/'Fixed data'!$C$7</f>
        <v>-2.9894795481440163E-4</v>
      </c>
      <c r="V35" s="34">
        <f>$J$28/'Fixed data'!$C$7</f>
        <v>-2.9894795481440163E-4</v>
      </c>
      <c r="W35" s="34">
        <f>$J$28/'Fixed data'!$C$7</f>
        <v>-2.9894795481440163E-4</v>
      </c>
      <c r="X35" s="34">
        <f>$J$28/'Fixed data'!$C$7</f>
        <v>-2.9894795481440163E-4</v>
      </c>
      <c r="Y35" s="34">
        <f>$J$28/'Fixed data'!$C$7</f>
        <v>-2.9894795481440163E-4</v>
      </c>
      <c r="Z35" s="34">
        <f>$J$28/'Fixed data'!$C$7</f>
        <v>-2.9894795481440163E-4</v>
      </c>
      <c r="AA35" s="34">
        <f>$J$28/'Fixed data'!$C$7</f>
        <v>-2.9894795481440163E-4</v>
      </c>
      <c r="AB35" s="34">
        <f>$J$28/'Fixed data'!$C$7</f>
        <v>-2.9894795481440163E-4</v>
      </c>
      <c r="AC35" s="34">
        <f>$J$28/'Fixed data'!$C$7</f>
        <v>-2.9894795481440163E-4</v>
      </c>
      <c r="AD35" s="34">
        <f>$J$28/'Fixed data'!$C$7</f>
        <v>-2.9894795481440163E-4</v>
      </c>
      <c r="AE35" s="34">
        <f>$J$28/'Fixed data'!$C$7</f>
        <v>-2.9894795481440163E-4</v>
      </c>
      <c r="AF35" s="34">
        <f>$J$28/'Fixed data'!$C$7</f>
        <v>-2.9894795481440163E-4</v>
      </c>
      <c r="AG35" s="34">
        <f>$J$28/'Fixed data'!$C$7</f>
        <v>-2.9894795481440163E-4</v>
      </c>
      <c r="AH35" s="34">
        <f>$J$28/'Fixed data'!$C$7</f>
        <v>-2.9894795481440163E-4</v>
      </c>
      <c r="AI35" s="34">
        <f>$J$28/'Fixed data'!$C$7</f>
        <v>-2.9894795481440163E-4</v>
      </c>
      <c r="AJ35" s="34">
        <f>$J$28/'Fixed data'!$C$7</f>
        <v>-2.9894795481440163E-4</v>
      </c>
      <c r="AK35" s="34">
        <f>$J$28/'Fixed data'!$C$7</f>
        <v>-2.9894795481440163E-4</v>
      </c>
      <c r="AL35" s="34">
        <f>$J$28/'Fixed data'!$C$7</f>
        <v>-2.9894795481440163E-4</v>
      </c>
      <c r="AM35" s="34">
        <f>$J$28/'Fixed data'!$C$7</f>
        <v>-2.9894795481440163E-4</v>
      </c>
      <c r="AN35" s="34">
        <f>$J$28/'Fixed data'!$C$7</f>
        <v>-2.9894795481440163E-4</v>
      </c>
      <c r="AO35" s="34">
        <f>$J$28/'Fixed data'!$C$7</f>
        <v>-2.9894795481440163E-4</v>
      </c>
      <c r="AP35" s="34">
        <f>$J$28/'Fixed data'!$C$7</f>
        <v>-2.9894795481440163E-4</v>
      </c>
      <c r="AQ35" s="34">
        <f>$J$28/'Fixed data'!$C$7</f>
        <v>-2.9894795481440163E-4</v>
      </c>
      <c r="AR35" s="34">
        <f>$J$28/'Fixed data'!$C$7</f>
        <v>-2.9894795481440163E-4</v>
      </c>
      <c r="AS35" s="34">
        <f>$J$28/'Fixed data'!$C$7</f>
        <v>-2.9894795481440163E-4</v>
      </c>
      <c r="AT35" s="34">
        <f>$J$28/'Fixed data'!$C$7</f>
        <v>-2.9894795481440163E-4</v>
      </c>
      <c r="AU35" s="34">
        <f>$J$28/'Fixed data'!$C$7</f>
        <v>-2.9894795481440163E-4</v>
      </c>
      <c r="AV35" s="34">
        <f>$J$28/'Fixed data'!$C$7</f>
        <v>-2.9894795481440163E-4</v>
      </c>
      <c r="AW35" s="34">
        <f>$J$28/'Fixed data'!$C$7</f>
        <v>-2.9894795481440163E-4</v>
      </c>
      <c r="AX35" s="34">
        <f>$J$28/'Fixed data'!$C$7</f>
        <v>-2.9894795481440163E-4</v>
      </c>
      <c r="AY35" s="34">
        <f>$J$28/'Fixed data'!$C$7</f>
        <v>-2.9894795481440163E-4</v>
      </c>
      <c r="AZ35" s="34">
        <f>$J$28/'Fixed data'!$C$7</f>
        <v>-2.9894795481440163E-4</v>
      </c>
      <c r="BA35" s="34">
        <f>$J$28/'Fixed data'!$C$7</f>
        <v>-2.9894795481440163E-4</v>
      </c>
      <c r="BB35" s="34">
        <f>$J$28/'Fixed data'!$C$7</f>
        <v>-2.9894795481440163E-4</v>
      </c>
      <c r="BC35" s="34">
        <f>$J$28/'Fixed data'!$C$7</f>
        <v>-2.9894795481440163E-4</v>
      </c>
      <c r="BD35" s="34"/>
    </row>
    <row r="36" spans="1:57" ht="16.5" hidden="1" customHeight="1" outlineLevel="1" x14ac:dyDescent="0.35">
      <c r="A36" s="115"/>
      <c r="B36" s="9" t="s">
        <v>32</v>
      </c>
      <c r="C36" s="11" t="s">
        <v>59</v>
      </c>
      <c r="D36" s="9" t="s">
        <v>40</v>
      </c>
      <c r="F36" s="34"/>
      <c r="G36" s="34"/>
      <c r="H36" s="34"/>
      <c r="I36" s="34"/>
      <c r="J36" s="34"/>
      <c r="K36" s="34"/>
      <c r="L36" s="34">
        <f>$K$28/'Fixed data'!$C$7</f>
        <v>-2.6183597061110297E-4</v>
      </c>
      <c r="M36" s="34">
        <f>$K$28/'Fixed data'!$C$7</f>
        <v>-2.6183597061110297E-4</v>
      </c>
      <c r="N36" s="34">
        <f>$K$28/'Fixed data'!$C$7</f>
        <v>-2.6183597061110297E-4</v>
      </c>
      <c r="O36" s="34">
        <f>$K$28/'Fixed data'!$C$7</f>
        <v>-2.6183597061110297E-4</v>
      </c>
      <c r="P36" s="34">
        <f>$K$28/'Fixed data'!$C$7</f>
        <v>-2.6183597061110297E-4</v>
      </c>
      <c r="Q36" s="34">
        <f>$K$28/'Fixed data'!$C$7</f>
        <v>-2.6183597061110297E-4</v>
      </c>
      <c r="R36" s="34">
        <f>$K$28/'Fixed data'!$C$7</f>
        <v>-2.6183597061110297E-4</v>
      </c>
      <c r="S36" s="34">
        <f>$K$28/'Fixed data'!$C$7</f>
        <v>-2.6183597061110297E-4</v>
      </c>
      <c r="T36" s="34">
        <f>$K$28/'Fixed data'!$C$7</f>
        <v>-2.6183597061110297E-4</v>
      </c>
      <c r="U36" s="34">
        <f>$K$28/'Fixed data'!$C$7</f>
        <v>-2.6183597061110297E-4</v>
      </c>
      <c r="V36" s="34">
        <f>$K$28/'Fixed data'!$C$7</f>
        <v>-2.6183597061110297E-4</v>
      </c>
      <c r="W36" s="34">
        <f>$K$28/'Fixed data'!$C$7</f>
        <v>-2.6183597061110297E-4</v>
      </c>
      <c r="X36" s="34">
        <f>$K$28/'Fixed data'!$C$7</f>
        <v>-2.6183597061110297E-4</v>
      </c>
      <c r="Y36" s="34">
        <f>$K$28/'Fixed data'!$C$7</f>
        <v>-2.6183597061110297E-4</v>
      </c>
      <c r="Z36" s="34">
        <f>$K$28/'Fixed data'!$C$7</f>
        <v>-2.6183597061110297E-4</v>
      </c>
      <c r="AA36" s="34">
        <f>$K$28/'Fixed data'!$C$7</f>
        <v>-2.6183597061110297E-4</v>
      </c>
      <c r="AB36" s="34">
        <f>$K$28/'Fixed data'!$C$7</f>
        <v>-2.6183597061110297E-4</v>
      </c>
      <c r="AC36" s="34">
        <f>$K$28/'Fixed data'!$C$7</f>
        <v>-2.6183597061110297E-4</v>
      </c>
      <c r="AD36" s="34">
        <f>$K$28/'Fixed data'!$C$7</f>
        <v>-2.6183597061110297E-4</v>
      </c>
      <c r="AE36" s="34">
        <f>$K$28/'Fixed data'!$C$7</f>
        <v>-2.6183597061110297E-4</v>
      </c>
      <c r="AF36" s="34">
        <f>$K$28/'Fixed data'!$C$7</f>
        <v>-2.6183597061110297E-4</v>
      </c>
      <c r="AG36" s="34">
        <f>$K$28/'Fixed data'!$C$7</f>
        <v>-2.6183597061110297E-4</v>
      </c>
      <c r="AH36" s="34">
        <f>$K$28/'Fixed data'!$C$7</f>
        <v>-2.6183597061110297E-4</v>
      </c>
      <c r="AI36" s="34">
        <f>$K$28/'Fixed data'!$C$7</f>
        <v>-2.6183597061110297E-4</v>
      </c>
      <c r="AJ36" s="34">
        <f>$K$28/'Fixed data'!$C$7</f>
        <v>-2.6183597061110297E-4</v>
      </c>
      <c r="AK36" s="34">
        <f>$K$28/'Fixed data'!$C$7</f>
        <v>-2.6183597061110297E-4</v>
      </c>
      <c r="AL36" s="34">
        <f>$K$28/'Fixed data'!$C$7</f>
        <v>-2.6183597061110297E-4</v>
      </c>
      <c r="AM36" s="34">
        <f>$K$28/'Fixed data'!$C$7</f>
        <v>-2.6183597061110297E-4</v>
      </c>
      <c r="AN36" s="34">
        <f>$K$28/'Fixed data'!$C$7</f>
        <v>-2.6183597061110297E-4</v>
      </c>
      <c r="AO36" s="34">
        <f>$K$28/'Fixed data'!$C$7</f>
        <v>-2.6183597061110297E-4</v>
      </c>
      <c r="AP36" s="34">
        <f>$K$28/'Fixed data'!$C$7</f>
        <v>-2.6183597061110297E-4</v>
      </c>
      <c r="AQ36" s="34">
        <f>$K$28/'Fixed data'!$C$7</f>
        <v>-2.6183597061110297E-4</v>
      </c>
      <c r="AR36" s="34">
        <f>$K$28/'Fixed data'!$C$7</f>
        <v>-2.6183597061110297E-4</v>
      </c>
      <c r="AS36" s="34">
        <f>$K$28/'Fixed data'!$C$7</f>
        <v>-2.6183597061110297E-4</v>
      </c>
      <c r="AT36" s="34">
        <f>$K$28/'Fixed data'!$C$7</f>
        <v>-2.6183597061110297E-4</v>
      </c>
      <c r="AU36" s="34">
        <f>$K$28/'Fixed data'!$C$7</f>
        <v>-2.6183597061110297E-4</v>
      </c>
      <c r="AV36" s="34">
        <f>$K$28/'Fixed data'!$C$7</f>
        <v>-2.6183597061110297E-4</v>
      </c>
      <c r="AW36" s="34">
        <f>$K$28/'Fixed data'!$C$7</f>
        <v>-2.6183597061110297E-4</v>
      </c>
      <c r="AX36" s="34">
        <f>$K$28/'Fixed data'!$C$7</f>
        <v>-2.6183597061110297E-4</v>
      </c>
      <c r="AY36" s="34">
        <f>$K$28/'Fixed data'!$C$7</f>
        <v>-2.6183597061110297E-4</v>
      </c>
      <c r="AZ36" s="34">
        <f>$K$28/'Fixed data'!$C$7</f>
        <v>-2.6183597061110297E-4</v>
      </c>
      <c r="BA36" s="34">
        <f>$K$28/'Fixed data'!$C$7</f>
        <v>-2.6183597061110297E-4</v>
      </c>
      <c r="BB36" s="34">
        <f>$K$28/'Fixed data'!$C$7</f>
        <v>-2.6183597061110297E-4</v>
      </c>
      <c r="BC36" s="34">
        <f>$K$28/'Fixed data'!$C$7</f>
        <v>-2.6183597061110297E-4</v>
      </c>
      <c r="BD36" s="34">
        <f>$K$28/'Fixed data'!$C$7</f>
        <v>-2.6183597061110297E-4</v>
      </c>
    </row>
    <row r="37" spans="1:57" ht="16.5" hidden="1" customHeight="1" outlineLevel="1" x14ac:dyDescent="0.35">
      <c r="A37" s="115"/>
      <c r="B37" s="9" t="s">
        <v>33</v>
      </c>
      <c r="C37" s="11" t="s">
        <v>60</v>
      </c>
      <c r="D37" s="9" t="s">
        <v>40</v>
      </c>
      <c r="F37" s="34"/>
      <c r="G37" s="34"/>
      <c r="H37" s="34"/>
      <c r="I37" s="34"/>
      <c r="J37" s="34"/>
      <c r="K37" s="34"/>
      <c r="L37" s="34"/>
      <c r="M37" s="34">
        <f>$L$28/'Fixed data'!$C$7</f>
        <v>-2.2459897059945501E-4</v>
      </c>
      <c r="N37" s="34">
        <f>$L$28/'Fixed data'!$C$7</f>
        <v>-2.2459897059945501E-4</v>
      </c>
      <c r="O37" s="34">
        <f>$L$28/'Fixed data'!$C$7</f>
        <v>-2.2459897059945501E-4</v>
      </c>
      <c r="P37" s="34">
        <f>$L$28/'Fixed data'!$C$7</f>
        <v>-2.2459897059945501E-4</v>
      </c>
      <c r="Q37" s="34">
        <f>$L$28/'Fixed data'!$C$7</f>
        <v>-2.2459897059945501E-4</v>
      </c>
      <c r="R37" s="34">
        <f>$L$28/'Fixed data'!$C$7</f>
        <v>-2.2459897059945501E-4</v>
      </c>
      <c r="S37" s="34">
        <f>$L$28/'Fixed data'!$C$7</f>
        <v>-2.2459897059945501E-4</v>
      </c>
      <c r="T37" s="34">
        <f>$L$28/'Fixed data'!$C$7</f>
        <v>-2.2459897059945501E-4</v>
      </c>
      <c r="U37" s="34">
        <f>$L$28/'Fixed data'!$C$7</f>
        <v>-2.2459897059945501E-4</v>
      </c>
      <c r="V37" s="34">
        <f>$L$28/'Fixed data'!$C$7</f>
        <v>-2.2459897059945501E-4</v>
      </c>
      <c r="W37" s="34">
        <f>$L$28/'Fixed data'!$C$7</f>
        <v>-2.2459897059945501E-4</v>
      </c>
      <c r="X37" s="34">
        <f>$L$28/'Fixed data'!$C$7</f>
        <v>-2.2459897059945501E-4</v>
      </c>
      <c r="Y37" s="34">
        <f>$L$28/'Fixed data'!$C$7</f>
        <v>-2.2459897059945501E-4</v>
      </c>
      <c r="Z37" s="34">
        <f>$L$28/'Fixed data'!$C$7</f>
        <v>-2.2459897059945501E-4</v>
      </c>
      <c r="AA37" s="34">
        <f>$L$28/'Fixed data'!$C$7</f>
        <v>-2.2459897059945501E-4</v>
      </c>
      <c r="AB37" s="34">
        <f>$L$28/'Fixed data'!$C$7</f>
        <v>-2.2459897059945501E-4</v>
      </c>
      <c r="AC37" s="34">
        <f>$L$28/'Fixed data'!$C$7</f>
        <v>-2.2459897059945501E-4</v>
      </c>
      <c r="AD37" s="34">
        <f>$L$28/'Fixed data'!$C$7</f>
        <v>-2.2459897059945501E-4</v>
      </c>
      <c r="AE37" s="34">
        <f>$L$28/'Fixed data'!$C$7</f>
        <v>-2.2459897059945501E-4</v>
      </c>
      <c r="AF37" s="34">
        <f>$L$28/'Fixed data'!$C$7</f>
        <v>-2.2459897059945501E-4</v>
      </c>
      <c r="AG37" s="34">
        <f>$L$28/'Fixed data'!$C$7</f>
        <v>-2.2459897059945501E-4</v>
      </c>
      <c r="AH37" s="34">
        <f>$L$28/'Fixed data'!$C$7</f>
        <v>-2.2459897059945501E-4</v>
      </c>
      <c r="AI37" s="34">
        <f>$L$28/'Fixed data'!$C$7</f>
        <v>-2.2459897059945501E-4</v>
      </c>
      <c r="AJ37" s="34">
        <f>$L$28/'Fixed data'!$C$7</f>
        <v>-2.2459897059945501E-4</v>
      </c>
      <c r="AK37" s="34">
        <f>$L$28/'Fixed data'!$C$7</f>
        <v>-2.2459897059945501E-4</v>
      </c>
      <c r="AL37" s="34">
        <f>$L$28/'Fixed data'!$C$7</f>
        <v>-2.2459897059945501E-4</v>
      </c>
      <c r="AM37" s="34">
        <f>$L$28/'Fixed data'!$C$7</f>
        <v>-2.2459897059945501E-4</v>
      </c>
      <c r="AN37" s="34">
        <f>$L$28/'Fixed data'!$C$7</f>
        <v>-2.2459897059945501E-4</v>
      </c>
      <c r="AO37" s="34">
        <f>$L$28/'Fixed data'!$C$7</f>
        <v>-2.2459897059945501E-4</v>
      </c>
      <c r="AP37" s="34">
        <f>$L$28/'Fixed data'!$C$7</f>
        <v>-2.2459897059945501E-4</v>
      </c>
      <c r="AQ37" s="34">
        <f>$L$28/'Fixed data'!$C$7</f>
        <v>-2.2459897059945501E-4</v>
      </c>
      <c r="AR37" s="34">
        <f>$L$28/'Fixed data'!$C$7</f>
        <v>-2.2459897059945501E-4</v>
      </c>
      <c r="AS37" s="34">
        <f>$L$28/'Fixed data'!$C$7</f>
        <v>-2.2459897059945501E-4</v>
      </c>
      <c r="AT37" s="34">
        <f>$L$28/'Fixed data'!$C$7</f>
        <v>-2.2459897059945501E-4</v>
      </c>
      <c r="AU37" s="34">
        <f>$L$28/'Fixed data'!$C$7</f>
        <v>-2.2459897059945501E-4</v>
      </c>
      <c r="AV37" s="34">
        <f>$L$28/'Fixed data'!$C$7</f>
        <v>-2.2459897059945501E-4</v>
      </c>
      <c r="AW37" s="34">
        <f>$L$28/'Fixed data'!$C$7</f>
        <v>-2.2459897059945501E-4</v>
      </c>
      <c r="AX37" s="34">
        <f>$L$28/'Fixed data'!$C$7</f>
        <v>-2.2459897059945501E-4</v>
      </c>
      <c r="AY37" s="34">
        <f>$L$28/'Fixed data'!$C$7</f>
        <v>-2.2459897059945501E-4</v>
      </c>
      <c r="AZ37" s="34">
        <f>$L$28/'Fixed data'!$C$7</f>
        <v>-2.2459897059945501E-4</v>
      </c>
      <c r="BA37" s="34">
        <f>$L$28/'Fixed data'!$C$7</f>
        <v>-2.2459897059945501E-4</v>
      </c>
      <c r="BB37" s="34">
        <f>$L$28/'Fixed data'!$C$7</f>
        <v>-2.2459897059945501E-4</v>
      </c>
      <c r="BC37" s="34">
        <f>$L$28/'Fixed data'!$C$7</f>
        <v>-2.2459897059945501E-4</v>
      </c>
      <c r="BD37" s="34">
        <f>$L$28/'Fixed data'!$C$7</f>
        <v>-2.2459897059945501E-4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1.0368635288797364E-5</v>
      </c>
      <c r="O38" s="34">
        <f>$M$28/'Fixed data'!$C$7</f>
        <v>1.0368635288797364E-5</v>
      </c>
      <c r="P38" s="34">
        <f>$M$28/'Fixed data'!$C$7</f>
        <v>1.0368635288797364E-5</v>
      </c>
      <c r="Q38" s="34">
        <f>$M$28/'Fixed data'!$C$7</f>
        <v>1.0368635288797364E-5</v>
      </c>
      <c r="R38" s="34">
        <f>$M$28/'Fixed data'!$C$7</f>
        <v>1.0368635288797364E-5</v>
      </c>
      <c r="S38" s="34">
        <f>$M$28/'Fixed data'!$C$7</f>
        <v>1.0368635288797364E-5</v>
      </c>
      <c r="T38" s="34">
        <f>$M$28/'Fixed data'!$C$7</f>
        <v>1.0368635288797364E-5</v>
      </c>
      <c r="U38" s="34">
        <f>$M$28/'Fixed data'!$C$7</f>
        <v>1.0368635288797364E-5</v>
      </c>
      <c r="V38" s="34">
        <f>$M$28/'Fixed data'!$C$7</f>
        <v>1.0368635288797364E-5</v>
      </c>
      <c r="W38" s="34">
        <f>$M$28/'Fixed data'!$C$7</f>
        <v>1.0368635288797364E-5</v>
      </c>
      <c r="X38" s="34">
        <f>$M$28/'Fixed data'!$C$7</f>
        <v>1.0368635288797364E-5</v>
      </c>
      <c r="Y38" s="34">
        <f>$M$28/'Fixed data'!$C$7</f>
        <v>1.0368635288797364E-5</v>
      </c>
      <c r="Z38" s="34">
        <f>$M$28/'Fixed data'!$C$7</f>
        <v>1.0368635288797364E-5</v>
      </c>
      <c r="AA38" s="34">
        <f>$M$28/'Fixed data'!$C$7</f>
        <v>1.0368635288797364E-5</v>
      </c>
      <c r="AB38" s="34">
        <f>$M$28/'Fixed data'!$C$7</f>
        <v>1.0368635288797364E-5</v>
      </c>
      <c r="AC38" s="34">
        <f>$M$28/'Fixed data'!$C$7</f>
        <v>1.0368635288797364E-5</v>
      </c>
      <c r="AD38" s="34">
        <f>$M$28/'Fixed data'!$C$7</f>
        <v>1.0368635288797364E-5</v>
      </c>
      <c r="AE38" s="34">
        <f>$M$28/'Fixed data'!$C$7</f>
        <v>1.0368635288797364E-5</v>
      </c>
      <c r="AF38" s="34">
        <f>$M$28/'Fixed data'!$C$7</f>
        <v>1.0368635288797364E-5</v>
      </c>
      <c r="AG38" s="34">
        <f>$M$28/'Fixed data'!$C$7</f>
        <v>1.0368635288797364E-5</v>
      </c>
      <c r="AH38" s="34">
        <f>$M$28/'Fixed data'!$C$7</f>
        <v>1.0368635288797364E-5</v>
      </c>
      <c r="AI38" s="34">
        <f>$M$28/'Fixed data'!$C$7</f>
        <v>1.0368635288797364E-5</v>
      </c>
      <c r="AJ38" s="34">
        <f>$M$28/'Fixed data'!$C$7</f>
        <v>1.0368635288797364E-5</v>
      </c>
      <c r="AK38" s="34">
        <f>$M$28/'Fixed data'!$C$7</f>
        <v>1.0368635288797364E-5</v>
      </c>
      <c r="AL38" s="34">
        <f>$M$28/'Fixed data'!$C$7</f>
        <v>1.0368635288797364E-5</v>
      </c>
      <c r="AM38" s="34">
        <f>$M$28/'Fixed data'!$C$7</f>
        <v>1.0368635288797364E-5</v>
      </c>
      <c r="AN38" s="34">
        <f>$M$28/'Fixed data'!$C$7</f>
        <v>1.0368635288797364E-5</v>
      </c>
      <c r="AO38" s="34">
        <f>$M$28/'Fixed data'!$C$7</f>
        <v>1.0368635288797364E-5</v>
      </c>
      <c r="AP38" s="34">
        <f>$M$28/'Fixed data'!$C$7</f>
        <v>1.0368635288797364E-5</v>
      </c>
      <c r="AQ38" s="34">
        <f>$M$28/'Fixed data'!$C$7</f>
        <v>1.0368635288797364E-5</v>
      </c>
      <c r="AR38" s="34">
        <f>$M$28/'Fixed data'!$C$7</f>
        <v>1.0368635288797364E-5</v>
      </c>
      <c r="AS38" s="34">
        <f>$M$28/'Fixed data'!$C$7</f>
        <v>1.0368635288797364E-5</v>
      </c>
      <c r="AT38" s="34">
        <f>$M$28/'Fixed data'!$C$7</f>
        <v>1.0368635288797364E-5</v>
      </c>
      <c r="AU38" s="34">
        <f>$M$28/'Fixed data'!$C$7</f>
        <v>1.0368635288797364E-5</v>
      </c>
      <c r="AV38" s="34">
        <f>$M$28/'Fixed data'!$C$7</f>
        <v>1.0368635288797364E-5</v>
      </c>
      <c r="AW38" s="34">
        <f>$M$28/'Fixed data'!$C$7</f>
        <v>1.0368635288797364E-5</v>
      </c>
      <c r="AX38" s="34">
        <f>$M$28/'Fixed data'!$C$7</f>
        <v>1.0368635288797364E-5</v>
      </c>
      <c r="AY38" s="34">
        <f>$M$28/'Fixed data'!$C$7</f>
        <v>1.0368635288797364E-5</v>
      </c>
      <c r="AZ38" s="34">
        <f>$M$28/'Fixed data'!$C$7</f>
        <v>1.0368635288797364E-5</v>
      </c>
      <c r="BA38" s="34">
        <f>$M$28/'Fixed data'!$C$7</f>
        <v>1.0368635288797364E-5</v>
      </c>
      <c r="BB38" s="34">
        <f>$M$28/'Fixed data'!$C$7</f>
        <v>1.0368635288797364E-5</v>
      </c>
      <c r="BC38" s="34">
        <f>$M$28/'Fixed data'!$C$7</f>
        <v>1.0368635288797364E-5</v>
      </c>
      <c r="BD38" s="34">
        <f>$M$28/'Fixed data'!$C$7</f>
        <v>1.0368635288797364E-5</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1.1692725657737844E-5</v>
      </c>
      <c r="P39" s="34">
        <f>$N$28/'Fixed data'!$C$7</f>
        <v>1.1692725657737844E-5</v>
      </c>
      <c r="Q39" s="34">
        <f>$N$28/'Fixed data'!$C$7</f>
        <v>1.1692725657737844E-5</v>
      </c>
      <c r="R39" s="34">
        <f>$N$28/'Fixed data'!$C$7</f>
        <v>1.1692725657737844E-5</v>
      </c>
      <c r="S39" s="34">
        <f>$N$28/'Fixed data'!$C$7</f>
        <v>1.1692725657737844E-5</v>
      </c>
      <c r="T39" s="34">
        <f>$N$28/'Fixed data'!$C$7</f>
        <v>1.1692725657737844E-5</v>
      </c>
      <c r="U39" s="34">
        <f>$N$28/'Fixed data'!$C$7</f>
        <v>1.1692725657737844E-5</v>
      </c>
      <c r="V39" s="34">
        <f>$N$28/'Fixed data'!$C$7</f>
        <v>1.1692725657737844E-5</v>
      </c>
      <c r="W39" s="34">
        <f>$N$28/'Fixed data'!$C$7</f>
        <v>1.1692725657737844E-5</v>
      </c>
      <c r="X39" s="34">
        <f>$N$28/'Fixed data'!$C$7</f>
        <v>1.1692725657737844E-5</v>
      </c>
      <c r="Y39" s="34">
        <f>$N$28/'Fixed data'!$C$7</f>
        <v>1.1692725657737844E-5</v>
      </c>
      <c r="Z39" s="34">
        <f>$N$28/'Fixed data'!$C$7</f>
        <v>1.1692725657737844E-5</v>
      </c>
      <c r="AA39" s="34">
        <f>$N$28/'Fixed data'!$C$7</f>
        <v>1.1692725657737844E-5</v>
      </c>
      <c r="AB39" s="34">
        <f>$N$28/'Fixed data'!$C$7</f>
        <v>1.1692725657737844E-5</v>
      </c>
      <c r="AC39" s="34">
        <f>$N$28/'Fixed data'!$C$7</f>
        <v>1.1692725657737844E-5</v>
      </c>
      <c r="AD39" s="34">
        <f>$N$28/'Fixed data'!$C$7</f>
        <v>1.1692725657737844E-5</v>
      </c>
      <c r="AE39" s="34">
        <f>$N$28/'Fixed data'!$C$7</f>
        <v>1.1692725657737844E-5</v>
      </c>
      <c r="AF39" s="34">
        <f>$N$28/'Fixed data'!$C$7</f>
        <v>1.1692725657737844E-5</v>
      </c>
      <c r="AG39" s="34">
        <f>$N$28/'Fixed data'!$C$7</f>
        <v>1.1692725657737844E-5</v>
      </c>
      <c r="AH39" s="34">
        <f>$N$28/'Fixed data'!$C$7</f>
        <v>1.1692725657737844E-5</v>
      </c>
      <c r="AI39" s="34">
        <f>$N$28/'Fixed data'!$C$7</f>
        <v>1.1692725657737844E-5</v>
      </c>
      <c r="AJ39" s="34">
        <f>$N$28/'Fixed data'!$C$7</f>
        <v>1.1692725657737844E-5</v>
      </c>
      <c r="AK39" s="34">
        <f>$N$28/'Fixed data'!$C$7</f>
        <v>1.1692725657737844E-5</v>
      </c>
      <c r="AL39" s="34">
        <f>$N$28/'Fixed data'!$C$7</f>
        <v>1.1692725657737844E-5</v>
      </c>
      <c r="AM39" s="34">
        <f>$N$28/'Fixed data'!$C$7</f>
        <v>1.1692725657737844E-5</v>
      </c>
      <c r="AN39" s="34">
        <f>$N$28/'Fixed data'!$C$7</f>
        <v>1.1692725657737844E-5</v>
      </c>
      <c r="AO39" s="34">
        <f>$N$28/'Fixed data'!$C$7</f>
        <v>1.1692725657737844E-5</v>
      </c>
      <c r="AP39" s="34">
        <f>$N$28/'Fixed data'!$C$7</f>
        <v>1.1692725657737844E-5</v>
      </c>
      <c r="AQ39" s="34">
        <f>$N$28/'Fixed data'!$C$7</f>
        <v>1.1692725657737844E-5</v>
      </c>
      <c r="AR39" s="34">
        <f>$N$28/'Fixed data'!$C$7</f>
        <v>1.1692725657737844E-5</v>
      </c>
      <c r="AS39" s="34">
        <f>$N$28/'Fixed data'!$C$7</f>
        <v>1.1692725657737844E-5</v>
      </c>
      <c r="AT39" s="34">
        <f>$N$28/'Fixed data'!$C$7</f>
        <v>1.1692725657737844E-5</v>
      </c>
      <c r="AU39" s="34">
        <f>$N$28/'Fixed data'!$C$7</f>
        <v>1.1692725657737844E-5</v>
      </c>
      <c r="AV39" s="34">
        <f>$N$28/'Fixed data'!$C$7</f>
        <v>1.1692725657737844E-5</v>
      </c>
      <c r="AW39" s="34">
        <f>$N$28/'Fixed data'!$C$7</f>
        <v>1.1692725657737844E-5</v>
      </c>
      <c r="AX39" s="34">
        <f>$N$28/'Fixed data'!$C$7</f>
        <v>1.1692725657737844E-5</v>
      </c>
      <c r="AY39" s="34">
        <f>$N$28/'Fixed data'!$C$7</f>
        <v>1.1692725657737844E-5</v>
      </c>
      <c r="AZ39" s="34">
        <f>$N$28/'Fixed data'!$C$7</f>
        <v>1.1692725657737844E-5</v>
      </c>
      <c r="BA39" s="34">
        <f>$N$28/'Fixed data'!$C$7</f>
        <v>1.1692725657737844E-5</v>
      </c>
      <c r="BB39" s="34">
        <f>$N$28/'Fixed data'!$C$7</f>
        <v>1.1692725657737844E-5</v>
      </c>
      <c r="BC39" s="34">
        <f>$N$28/'Fixed data'!$C$7</f>
        <v>1.1692725657737844E-5</v>
      </c>
      <c r="BD39" s="34">
        <f>$N$28/'Fixed data'!$C$7</f>
        <v>1.1692725657737844E-5</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1.3100174280923848E-5</v>
      </c>
      <c r="Q40" s="34">
        <f>$O$28/'Fixed data'!$C$7</f>
        <v>1.3100174280923848E-5</v>
      </c>
      <c r="R40" s="34">
        <f>$O$28/'Fixed data'!$C$7</f>
        <v>1.3100174280923848E-5</v>
      </c>
      <c r="S40" s="34">
        <f>$O$28/'Fixed data'!$C$7</f>
        <v>1.3100174280923848E-5</v>
      </c>
      <c r="T40" s="34">
        <f>$O$28/'Fixed data'!$C$7</f>
        <v>1.3100174280923848E-5</v>
      </c>
      <c r="U40" s="34">
        <f>$O$28/'Fixed data'!$C$7</f>
        <v>1.3100174280923848E-5</v>
      </c>
      <c r="V40" s="34">
        <f>$O$28/'Fixed data'!$C$7</f>
        <v>1.3100174280923848E-5</v>
      </c>
      <c r="W40" s="34">
        <f>$O$28/'Fixed data'!$C$7</f>
        <v>1.3100174280923848E-5</v>
      </c>
      <c r="X40" s="34">
        <f>$O$28/'Fixed data'!$C$7</f>
        <v>1.3100174280923848E-5</v>
      </c>
      <c r="Y40" s="34">
        <f>$O$28/'Fixed data'!$C$7</f>
        <v>1.3100174280923848E-5</v>
      </c>
      <c r="Z40" s="34">
        <f>$O$28/'Fixed data'!$C$7</f>
        <v>1.3100174280923848E-5</v>
      </c>
      <c r="AA40" s="34">
        <f>$O$28/'Fixed data'!$C$7</f>
        <v>1.3100174280923848E-5</v>
      </c>
      <c r="AB40" s="34">
        <f>$O$28/'Fixed data'!$C$7</f>
        <v>1.3100174280923848E-5</v>
      </c>
      <c r="AC40" s="34">
        <f>$O$28/'Fixed data'!$C$7</f>
        <v>1.3100174280923848E-5</v>
      </c>
      <c r="AD40" s="34">
        <f>$O$28/'Fixed data'!$C$7</f>
        <v>1.3100174280923848E-5</v>
      </c>
      <c r="AE40" s="34">
        <f>$O$28/'Fixed data'!$C$7</f>
        <v>1.3100174280923848E-5</v>
      </c>
      <c r="AF40" s="34">
        <f>$O$28/'Fixed data'!$C$7</f>
        <v>1.3100174280923848E-5</v>
      </c>
      <c r="AG40" s="34">
        <f>$O$28/'Fixed data'!$C$7</f>
        <v>1.3100174280923848E-5</v>
      </c>
      <c r="AH40" s="34">
        <f>$O$28/'Fixed data'!$C$7</f>
        <v>1.3100174280923848E-5</v>
      </c>
      <c r="AI40" s="34">
        <f>$O$28/'Fixed data'!$C$7</f>
        <v>1.3100174280923848E-5</v>
      </c>
      <c r="AJ40" s="34">
        <f>$O$28/'Fixed data'!$C$7</f>
        <v>1.3100174280923848E-5</v>
      </c>
      <c r="AK40" s="34">
        <f>$O$28/'Fixed data'!$C$7</f>
        <v>1.3100174280923848E-5</v>
      </c>
      <c r="AL40" s="34">
        <f>$O$28/'Fixed data'!$C$7</f>
        <v>1.3100174280923848E-5</v>
      </c>
      <c r="AM40" s="34">
        <f>$O$28/'Fixed data'!$C$7</f>
        <v>1.3100174280923848E-5</v>
      </c>
      <c r="AN40" s="34">
        <f>$O$28/'Fixed data'!$C$7</f>
        <v>1.3100174280923848E-5</v>
      </c>
      <c r="AO40" s="34">
        <f>$O$28/'Fixed data'!$C$7</f>
        <v>1.3100174280923848E-5</v>
      </c>
      <c r="AP40" s="34">
        <f>$O$28/'Fixed data'!$C$7</f>
        <v>1.3100174280923848E-5</v>
      </c>
      <c r="AQ40" s="34">
        <f>$O$28/'Fixed data'!$C$7</f>
        <v>1.3100174280923848E-5</v>
      </c>
      <c r="AR40" s="34">
        <f>$O$28/'Fixed data'!$C$7</f>
        <v>1.3100174280923848E-5</v>
      </c>
      <c r="AS40" s="34">
        <f>$O$28/'Fixed data'!$C$7</f>
        <v>1.3100174280923848E-5</v>
      </c>
      <c r="AT40" s="34">
        <f>$O$28/'Fixed data'!$C$7</f>
        <v>1.3100174280923848E-5</v>
      </c>
      <c r="AU40" s="34">
        <f>$O$28/'Fixed data'!$C$7</f>
        <v>1.3100174280923848E-5</v>
      </c>
      <c r="AV40" s="34">
        <f>$O$28/'Fixed data'!$C$7</f>
        <v>1.3100174280923848E-5</v>
      </c>
      <c r="AW40" s="34">
        <f>$O$28/'Fixed data'!$C$7</f>
        <v>1.3100174280923848E-5</v>
      </c>
      <c r="AX40" s="34">
        <f>$O$28/'Fixed data'!$C$7</f>
        <v>1.3100174280923848E-5</v>
      </c>
      <c r="AY40" s="34">
        <f>$O$28/'Fixed data'!$C$7</f>
        <v>1.3100174280923848E-5</v>
      </c>
      <c r="AZ40" s="34">
        <f>$O$28/'Fixed data'!$C$7</f>
        <v>1.3100174280923848E-5</v>
      </c>
      <c r="BA40" s="34">
        <f>$O$28/'Fixed data'!$C$7</f>
        <v>1.3100174280923848E-5</v>
      </c>
      <c r="BB40" s="34">
        <f>$O$28/'Fixed data'!$C$7</f>
        <v>1.3100174280923848E-5</v>
      </c>
      <c r="BC40" s="34">
        <f>$O$28/'Fixed data'!$C$7</f>
        <v>1.3100174280923848E-5</v>
      </c>
      <c r="BD40" s="34">
        <f>$O$28/'Fixed data'!$C$7</f>
        <v>1.3100174280923848E-5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1.4593547920833067E-5</v>
      </c>
      <c r="R41" s="34">
        <f>$P$28/'Fixed data'!$C$7</f>
        <v>1.4593547920833067E-5</v>
      </c>
      <c r="S41" s="34">
        <f>$P$28/'Fixed data'!$C$7</f>
        <v>1.4593547920833067E-5</v>
      </c>
      <c r="T41" s="34">
        <f>$P$28/'Fixed data'!$C$7</f>
        <v>1.4593547920833067E-5</v>
      </c>
      <c r="U41" s="34">
        <f>$P$28/'Fixed data'!$C$7</f>
        <v>1.4593547920833067E-5</v>
      </c>
      <c r="V41" s="34">
        <f>$P$28/'Fixed data'!$C$7</f>
        <v>1.4593547920833067E-5</v>
      </c>
      <c r="W41" s="34">
        <f>$P$28/'Fixed data'!$C$7</f>
        <v>1.4593547920833067E-5</v>
      </c>
      <c r="X41" s="34">
        <f>$P$28/'Fixed data'!$C$7</f>
        <v>1.4593547920833067E-5</v>
      </c>
      <c r="Y41" s="34">
        <f>$P$28/'Fixed data'!$C$7</f>
        <v>1.4593547920833067E-5</v>
      </c>
      <c r="Z41" s="34">
        <f>$P$28/'Fixed data'!$C$7</f>
        <v>1.4593547920833067E-5</v>
      </c>
      <c r="AA41" s="34">
        <f>$P$28/'Fixed data'!$C$7</f>
        <v>1.4593547920833067E-5</v>
      </c>
      <c r="AB41" s="34">
        <f>$P$28/'Fixed data'!$C$7</f>
        <v>1.4593547920833067E-5</v>
      </c>
      <c r="AC41" s="34">
        <f>$P$28/'Fixed data'!$C$7</f>
        <v>1.4593547920833067E-5</v>
      </c>
      <c r="AD41" s="34">
        <f>$P$28/'Fixed data'!$C$7</f>
        <v>1.4593547920833067E-5</v>
      </c>
      <c r="AE41" s="34">
        <f>$P$28/'Fixed data'!$C$7</f>
        <v>1.4593547920833067E-5</v>
      </c>
      <c r="AF41" s="34">
        <f>$P$28/'Fixed data'!$C$7</f>
        <v>1.4593547920833067E-5</v>
      </c>
      <c r="AG41" s="34">
        <f>$P$28/'Fixed data'!$C$7</f>
        <v>1.4593547920833067E-5</v>
      </c>
      <c r="AH41" s="34">
        <f>$P$28/'Fixed data'!$C$7</f>
        <v>1.4593547920833067E-5</v>
      </c>
      <c r="AI41" s="34">
        <f>$P$28/'Fixed data'!$C$7</f>
        <v>1.4593547920833067E-5</v>
      </c>
      <c r="AJ41" s="34">
        <f>$P$28/'Fixed data'!$C$7</f>
        <v>1.4593547920833067E-5</v>
      </c>
      <c r="AK41" s="34">
        <f>$P$28/'Fixed data'!$C$7</f>
        <v>1.4593547920833067E-5</v>
      </c>
      <c r="AL41" s="34">
        <f>$P$28/'Fixed data'!$C$7</f>
        <v>1.4593547920833067E-5</v>
      </c>
      <c r="AM41" s="34">
        <f>$P$28/'Fixed data'!$C$7</f>
        <v>1.4593547920833067E-5</v>
      </c>
      <c r="AN41" s="34">
        <f>$P$28/'Fixed data'!$C$7</f>
        <v>1.4593547920833067E-5</v>
      </c>
      <c r="AO41" s="34">
        <f>$P$28/'Fixed data'!$C$7</f>
        <v>1.4593547920833067E-5</v>
      </c>
      <c r="AP41" s="34">
        <f>$P$28/'Fixed data'!$C$7</f>
        <v>1.4593547920833067E-5</v>
      </c>
      <c r="AQ41" s="34">
        <f>$P$28/'Fixed data'!$C$7</f>
        <v>1.4593547920833067E-5</v>
      </c>
      <c r="AR41" s="34">
        <f>$P$28/'Fixed data'!$C$7</f>
        <v>1.4593547920833067E-5</v>
      </c>
      <c r="AS41" s="34">
        <f>$P$28/'Fixed data'!$C$7</f>
        <v>1.4593547920833067E-5</v>
      </c>
      <c r="AT41" s="34">
        <f>$P$28/'Fixed data'!$C$7</f>
        <v>1.4593547920833067E-5</v>
      </c>
      <c r="AU41" s="34">
        <f>$P$28/'Fixed data'!$C$7</f>
        <v>1.4593547920833067E-5</v>
      </c>
      <c r="AV41" s="34">
        <f>$P$28/'Fixed data'!$C$7</f>
        <v>1.4593547920833067E-5</v>
      </c>
      <c r="AW41" s="34">
        <f>$P$28/'Fixed data'!$C$7</f>
        <v>1.4593547920833067E-5</v>
      </c>
      <c r="AX41" s="34">
        <f>$P$28/'Fixed data'!$C$7</f>
        <v>1.4593547920833067E-5</v>
      </c>
      <c r="AY41" s="34">
        <f>$P$28/'Fixed data'!$C$7</f>
        <v>1.4593547920833067E-5</v>
      </c>
      <c r="AZ41" s="34">
        <f>$P$28/'Fixed data'!$C$7</f>
        <v>1.4593547920833067E-5</v>
      </c>
      <c r="BA41" s="34">
        <f>$P$28/'Fixed data'!$C$7</f>
        <v>1.4593547920833067E-5</v>
      </c>
      <c r="BB41" s="34">
        <f>$P$28/'Fixed data'!$C$7</f>
        <v>1.4593547920833067E-5</v>
      </c>
      <c r="BC41" s="34">
        <f>$P$28/'Fixed data'!$C$7</f>
        <v>1.4593547920833067E-5</v>
      </c>
      <c r="BD41" s="34">
        <f>$P$28/'Fixed data'!$C$7</f>
        <v>1.4593547920833067E-5</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1.6175413339942941E-5</v>
      </c>
      <c r="S42" s="34">
        <f>$Q$28/'Fixed data'!$C$7</f>
        <v>1.6175413339942941E-5</v>
      </c>
      <c r="T42" s="34">
        <f>$Q$28/'Fixed data'!$C$7</f>
        <v>1.6175413339942941E-5</v>
      </c>
      <c r="U42" s="34">
        <f>$Q$28/'Fixed data'!$C$7</f>
        <v>1.6175413339942941E-5</v>
      </c>
      <c r="V42" s="34">
        <f>$Q$28/'Fixed data'!$C$7</f>
        <v>1.6175413339942941E-5</v>
      </c>
      <c r="W42" s="34">
        <f>$Q$28/'Fixed data'!$C$7</f>
        <v>1.6175413339942941E-5</v>
      </c>
      <c r="X42" s="34">
        <f>$Q$28/'Fixed data'!$C$7</f>
        <v>1.6175413339942941E-5</v>
      </c>
      <c r="Y42" s="34">
        <f>$Q$28/'Fixed data'!$C$7</f>
        <v>1.6175413339942941E-5</v>
      </c>
      <c r="Z42" s="34">
        <f>$Q$28/'Fixed data'!$C$7</f>
        <v>1.6175413339942941E-5</v>
      </c>
      <c r="AA42" s="34">
        <f>$Q$28/'Fixed data'!$C$7</f>
        <v>1.6175413339942941E-5</v>
      </c>
      <c r="AB42" s="34">
        <f>$Q$28/'Fixed data'!$C$7</f>
        <v>1.6175413339942941E-5</v>
      </c>
      <c r="AC42" s="34">
        <f>$Q$28/'Fixed data'!$C$7</f>
        <v>1.6175413339942941E-5</v>
      </c>
      <c r="AD42" s="34">
        <f>$Q$28/'Fixed data'!$C$7</f>
        <v>1.6175413339942941E-5</v>
      </c>
      <c r="AE42" s="34">
        <f>$Q$28/'Fixed data'!$C$7</f>
        <v>1.6175413339942941E-5</v>
      </c>
      <c r="AF42" s="34">
        <f>$Q$28/'Fixed data'!$C$7</f>
        <v>1.6175413339942941E-5</v>
      </c>
      <c r="AG42" s="34">
        <f>$Q$28/'Fixed data'!$C$7</f>
        <v>1.6175413339942941E-5</v>
      </c>
      <c r="AH42" s="34">
        <f>$Q$28/'Fixed data'!$C$7</f>
        <v>1.6175413339942941E-5</v>
      </c>
      <c r="AI42" s="34">
        <f>$Q$28/'Fixed data'!$C$7</f>
        <v>1.6175413339942941E-5</v>
      </c>
      <c r="AJ42" s="34">
        <f>$Q$28/'Fixed data'!$C$7</f>
        <v>1.6175413339942941E-5</v>
      </c>
      <c r="AK42" s="34">
        <f>$Q$28/'Fixed data'!$C$7</f>
        <v>1.6175413339942941E-5</v>
      </c>
      <c r="AL42" s="34">
        <f>$Q$28/'Fixed data'!$C$7</f>
        <v>1.6175413339942941E-5</v>
      </c>
      <c r="AM42" s="34">
        <f>$Q$28/'Fixed data'!$C$7</f>
        <v>1.6175413339942941E-5</v>
      </c>
      <c r="AN42" s="34">
        <f>$Q$28/'Fixed data'!$C$7</f>
        <v>1.6175413339942941E-5</v>
      </c>
      <c r="AO42" s="34">
        <f>$Q$28/'Fixed data'!$C$7</f>
        <v>1.6175413339942941E-5</v>
      </c>
      <c r="AP42" s="34">
        <f>$Q$28/'Fixed data'!$C$7</f>
        <v>1.6175413339942941E-5</v>
      </c>
      <c r="AQ42" s="34">
        <f>$Q$28/'Fixed data'!$C$7</f>
        <v>1.6175413339942941E-5</v>
      </c>
      <c r="AR42" s="34">
        <f>$Q$28/'Fixed data'!$C$7</f>
        <v>1.6175413339942941E-5</v>
      </c>
      <c r="AS42" s="34">
        <f>$Q$28/'Fixed data'!$C$7</f>
        <v>1.6175413339942941E-5</v>
      </c>
      <c r="AT42" s="34">
        <f>$Q$28/'Fixed data'!$C$7</f>
        <v>1.6175413339942941E-5</v>
      </c>
      <c r="AU42" s="34">
        <f>$Q$28/'Fixed data'!$C$7</f>
        <v>1.6175413339942941E-5</v>
      </c>
      <c r="AV42" s="34">
        <f>$Q$28/'Fixed data'!$C$7</f>
        <v>1.6175413339942941E-5</v>
      </c>
      <c r="AW42" s="34">
        <f>$Q$28/'Fixed data'!$C$7</f>
        <v>1.6175413339942941E-5</v>
      </c>
      <c r="AX42" s="34">
        <f>$Q$28/'Fixed data'!$C$7</f>
        <v>1.6175413339942941E-5</v>
      </c>
      <c r="AY42" s="34">
        <f>$Q$28/'Fixed data'!$C$7</f>
        <v>1.6175413339942941E-5</v>
      </c>
      <c r="AZ42" s="34">
        <f>$Q$28/'Fixed data'!$C$7</f>
        <v>1.6175413339942941E-5</v>
      </c>
      <c r="BA42" s="34">
        <f>$Q$28/'Fixed data'!$C$7</f>
        <v>1.6175413339942941E-5</v>
      </c>
      <c r="BB42" s="34">
        <f>$Q$28/'Fixed data'!$C$7</f>
        <v>1.6175413339942941E-5</v>
      </c>
      <c r="BC42" s="34">
        <f>$Q$28/'Fixed data'!$C$7</f>
        <v>1.6175413339942941E-5</v>
      </c>
      <c r="BD42" s="34">
        <f>$Q$28/'Fixed data'!$C$7</f>
        <v>1.6175413339942941E-5</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1.7848337300731016E-5</v>
      </c>
      <c r="T43" s="34">
        <f>$R$28/'Fixed data'!$C$7</f>
        <v>1.7848337300731016E-5</v>
      </c>
      <c r="U43" s="34">
        <f>$R$28/'Fixed data'!$C$7</f>
        <v>1.7848337300731016E-5</v>
      </c>
      <c r="V43" s="34">
        <f>$R$28/'Fixed data'!$C$7</f>
        <v>1.7848337300731016E-5</v>
      </c>
      <c r="W43" s="34">
        <f>$R$28/'Fixed data'!$C$7</f>
        <v>1.7848337300731016E-5</v>
      </c>
      <c r="X43" s="34">
        <f>$R$28/'Fixed data'!$C$7</f>
        <v>1.7848337300731016E-5</v>
      </c>
      <c r="Y43" s="34">
        <f>$R$28/'Fixed data'!$C$7</f>
        <v>1.7848337300731016E-5</v>
      </c>
      <c r="Z43" s="34">
        <f>$R$28/'Fixed data'!$C$7</f>
        <v>1.7848337300731016E-5</v>
      </c>
      <c r="AA43" s="34">
        <f>$R$28/'Fixed data'!$C$7</f>
        <v>1.7848337300731016E-5</v>
      </c>
      <c r="AB43" s="34">
        <f>$R$28/'Fixed data'!$C$7</f>
        <v>1.7848337300731016E-5</v>
      </c>
      <c r="AC43" s="34">
        <f>$R$28/'Fixed data'!$C$7</f>
        <v>1.7848337300731016E-5</v>
      </c>
      <c r="AD43" s="34">
        <f>$R$28/'Fixed data'!$C$7</f>
        <v>1.7848337300731016E-5</v>
      </c>
      <c r="AE43" s="34">
        <f>$R$28/'Fixed data'!$C$7</f>
        <v>1.7848337300731016E-5</v>
      </c>
      <c r="AF43" s="34">
        <f>$R$28/'Fixed data'!$C$7</f>
        <v>1.7848337300731016E-5</v>
      </c>
      <c r="AG43" s="34">
        <f>$R$28/'Fixed data'!$C$7</f>
        <v>1.7848337300731016E-5</v>
      </c>
      <c r="AH43" s="34">
        <f>$R$28/'Fixed data'!$C$7</f>
        <v>1.7848337300731016E-5</v>
      </c>
      <c r="AI43" s="34">
        <f>$R$28/'Fixed data'!$C$7</f>
        <v>1.7848337300731016E-5</v>
      </c>
      <c r="AJ43" s="34">
        <f>$R$28/'Fixed data'!$C$7</f>
        <v>1.7848337300731016E-5</v>
      </c>
      <c r="AK43" s="34">
        <f>$R$28/'Fixed data'!$C$7</f>
        <v>1.7848337300731016E-5</v>
      </c>
      <c r="AL43" s="34">
        <f>$R$28/'Fixed data'!$C$7</f>
        <v>1.7848337300731016E-5</v>
      </c>
      <c r="AM43" s="34">
        <f>$R$28/'Fixed data'!$C$7</f>
        <v>1.7848337300731016E-5</v>
      </c>
      <c r="AN43" s="34">
        <f>$R$28/'Fixed data'!$C$7</f>
        <v>1.7848337300731016E-5</v>
      </c>
      <c r="AO43" s="34">
        <f>$R$28/'Fixed data'!$C$7</f>
        <v>1.7848337300731016E-5</v>
      </c>
      <c r="AP43" s="34">
        <f>$R$28/'Fixed data'!$C$7</f>
        <v>1.7848337300731016E-5</v>
      </c>
      <c r="AQ43" s="34">
        <f>$R$28/'Fixed data'!$C$7</f>
        <v>1.7848337300731016E-5</v>
      </c>
      <c r="AR43" s="34">
        <f>$R$28/'Fixed data'!$C$7</f>
        <v>1.7848337300731016E-5</v>
      </c>
      <c r="AS43" s="34">
        <f>$R$28/'Fixed data'!$C$7</f>
        <v>1.7848337300731016E-5</v>
      </c>
      <c r="AT43" s="34">
        <f>$R$28/'Fixed data'!$C$7</f>
        <v>1.7848337300731016E-5</v>
      </c>
      <c r="AU43" s="34">
        <f>$R$28/'Fixed data'!$C$7</f>
        <v>1.7848337300731016E-5</v>
      </c>
      <c r="AV43" s="34">
        <f>$R$28/'Fixed data'!$C$7</f>
        <v>1.7848337300731016E-5</v>
      </c>
      <c r="AW43" s="34">
        <f>$R$28/'Fixed data'!$C$7</f>
        <v>1.7848337300731016E-5</v>
      </c>
      <c r="AX43" s="34">
        <f>$R$28/'Fixed data'!$C$7</f>
        <v>1.7848337300731016E-5</v>
      </c>
      <c r="AY43" s="34">
        <f>$R$28/'Fixed data'!$C$7</f>
        <v>1.7848337300731016E-5</v>
      </c>
      <c r="AZ43" s="34">
        <f>$R$28/'Fixed data'!$C$7</f>
        <v>1.7848337300731016E-5</v>
      </c>
      <c r="BA43" s="34">
        <f>$R$28/'Fixed data'!$C$7</f>
        <v>1.7848337300731016E-5</v>
      </c>
      <c r="BB43" s="34">
        <f>$R$28/'Fixed data'!$C$7</f>
        <v>1.7848337300731016E-5</v>
      </c>
      <c r="BC43" s="34">
        <f>$R$28/'Fixed data'!$C$7</f>
        <v>1.7848337300731016E-5</v>
      </c>
      <c r="BD43" s="34">
        <f>$R$28/'Fixed data'!$C$7</f>
        <v>1.7848337300731016E-5</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1.9614886565674988E-5</v>
      </c>
      <c r="U44" s="34">
        <f>$S$28/'Fixed data'!$C$7</f>
        <v>1.9614886565674988E-5</v>
      </c>
      <c r="V44" s="34">
        <f>$S$28/'Fixed data'!$C$7</f>
        <v>1.9614886565674988E-5</v>
      </c>
      <c r="W44" s="34">
        <f>$S$28/'Fixed data'!$C$7</f>
        <v>1.9614886565674988E-5</v>
      </c>
      <c r="X44" s="34">
        <f>$S$28/'Fixed data'!$C$7</f>
        <v>1.9614886565674988E-5</v>
      </c>
      <c r="Y44" s="34">
        <f>$S$28/'Fixed data'!$C$7</f>
        <v>1.9614886565674988E-5</v>
      </c>
      <c r="Z44" s="34">
        <f>$S$28/'Fixed data'!$C$7</f>
        <v>1.9614886565674988E-5</v>
      </c>
      <c r="AA44" s="34">
        <f>$S$28/'Fixed data'!$C$7</f>
        <v>1.9614886565674988E-5</v>
      </c>
      <c r="AB44" s="34">
        <f>$S$28/'Fixed data'!$C$7</f>
        <v>1.9614886565674988E-5</v>
      </c>
      <c r="AC44" s="34">
        <f>$S$28/'Fixed data'!$C$7</f>
        <v>1.9614886565674988E-5</v>
      </c>
      <c r="AD44" s="34">
        <f>$S$28/'Fixed data'!$C$7</f>
        <v>1.9614886565674988E-5</v>
      </c>
      <c r="AE44" s="34">
        <f>$S$28/'Fixed data'!$C$7</f>
        <v>1.9614886565674988E-5</v>
      </c>
      <c r="AF44" s="34">
        <f>$S$28/'Fixed data'!$C$7</f>
        <v>1.9614886565674988E-5</v>
      </c>
      <c r="AG44" s="34">
        <f>$S$28/'Fixed data'!$C$7</f>
        <v>1.9614886565674988E-5</v>
      </c>
      <c r="AH44" s="34">
        <f>$S$28/'Fixed data'!$C$7</f>
        <v>1.9614886565674988E-5</v>
      </c>
      <c r="AI44" s="34">
        <f>$S$28/'Fixed data'!$C$7</f>
        <v>1.9614886565674988E-5</v>
      </c>
      <c r="AJ44" s="34">
        <f>$S$28/'Fixed data'!$C$7</f>
        <v>1.9614886565674988E-5</v>
      </c>
      <c r="AK44" s="34">
        <f>$S$28/'Fixed data'!$C$7</f>
        <v>1.9614886565674988E-5</v>
      </c>
      <c r="AL44" s="34">
        <f>$S$28/'Fixed data'!$C$7</f>
        <v>1.9614886565674988E-5</v>
      </c>
      <c r="AM44" s="34">
        <f>$S$28/'Fixed data'!$C$7</f>
        <v>1.9614886565674988E-5</v>
      </c>
      <c r="AN44" s="34">
        <f>$S$28/'Fixed data'!$C$7</f>
        <v>1.9614886565674988E-5</v>
      </c>
      <c r="AO44" s="34">
        <f>$S$28/'Fixed data'!$C$7</f>
        <v>1.9614886565674988E-5</v>
      </c>
      <c r="AP44" s="34">
        <f>$S$28/'Fixed data'!$C$7</f>
        <v>1.9614886565674988E-5</v>
      </c>
      <c r="AQ44" s="34">
        <f>$S$28/'Fixed data'!$C$7</f>
        <v>1.9614886565674988E-5</v>
      </c>
      <c r="AR44" s="34">
        <f>$S$28/'Fixed data'!$C$7</f>
        <v>1.9614886565674988E-5</v>
      </c>
      <c r="AS44" s="34">
        <f>$S$28/'Fixed data'!$C$7</f>
        <v>1.9614886565674988E-5</v>
      </c>
      <c r="AT44" s="34">
        <f>$S$28/'Fixed data'!$C$7</f>
        <v>1.9614886565674988E-5</v>
      </c>
      <c r="AU44" s="34">
        <f>$S$28/'Fixed data'!$C$7</f>
        <v>1.9614886565674988E-5</v>
      </c>
      <c r="AV44" s="34">
        <f>$S$28/'Fixed data'!$C$7</f>
        <v>1.9614886565674988E-5</v>
      </c>
      <c r="AW44" s="34">
        <f>$S$28/'Fixed data'!$C$7</f>
        <v>1.9614886565674988E-5</v>
      </c>
      <c r="AX44" s="34">
        <f>$S$28/'Fixed data'!$C$7</f>
        <v>1.9614886565674988E-5</v>
      </c>
      <c r="AY44" s="34">
        <f>$S$28/'Fixed data'!$C$7</f>
        <v>1.9614886565674988E-5</v>
      </c>
      <c r="AZ44" s="34">
        <f>$S$28/'Fixed data'!$C$7</f>
        <v>1.9614886565674988E-5</v>
      </c>
      <c r="BA44" s="34">
        <f>$S$28/'Fixed data'!$C$7</f>
        <v>1.9614886565674988E-5</v>
      </c>
      <c r="BB44" s="34">
        <f>$S$28/'Fixed data'!$C$7</f>
        <v>1.9614886565674988E-5</v>
      </c>
      <c r="BC44" s="34">
        <f>$S$28/'Fixed data'!$C$7</f>
        <v>1.9614886565674988E-5</v>
      </c>
      <c r="BD44" s="34">
        <f>$S$28/'Fixed data'!$C$7</f>
        <v>1.9614886565674988E-5</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2.1477627897252148E-5</v>
      </c>
      <c r="V45" s="34">
        <f>$T$28/'Fixed data'!$C$7</f>
        <v>2.1477627897252148E-5</v>
      </c>
      <c r="W45" s="34">
        <f>$T$28/'Fixed data'!$C$7</f>
        <v>2.1477627897252148E-5</v>
      </c>
      <c r="X45" s="34">
        <f>$T$28/'Fixed data'!$C$7</f>
        <v>2.1477627897252148E-5</v>
      </c>
      <c r="Y45" s="34">
        <f>$T$28/'Fixed data'!$C$7</f>
        <v>2.1477627897252148E-5</v>
      </c>
      <c r="Z45" s="34">
        <f>$T$28/'Fixed data'!$C$7</f>
        <v>2.1477627897252148E-5</v>
      </c>
      <c r="AA45" s="34">
        <f>$T$28/'Fixed data'!$C$7</f>
        <v>2.1477627897252148E-5</v>
      </c>
      <c r="AB45" s="34">
        <f>$T$28/'Fixed data'!$C$7</f>
        <v>2.1477627897252148E-5</v>
      </c>
      <c r="AC45" s="34">
        <f>$T$28/'Fixed data'!$C$7</f>
        <v>2.1477627897252148E-5</v>
      </c>
      <c r="AD45" s="34">
        <f>$T$28/'Fixed data'!$C$7</f>
        <v>2.1477627897252148E-5</v>
      </c>
      <c r="AE45" s="34">
        <f>$T$28/'Fixed data'!$C$7</f>
        <v>2.1477627897252148E-5</v>
      </c>
      <c r="AF45" s="34">
        <f>$T$28/'Fixed data'!$C$7</f>
        <v>2.1477627897252148E-5</v>
      </c>
      <c r="AG45" s="34">
        <f>$T$28/'Fixed data'!$C$7</f>
        <v>2.1477627897252148E-5</v>
      </c>
      <c r="AH45" s="34">
        <f>$T$28/'Fixed data'!$C$7</f>
        <v>2.1477627897252148E-5</v>
      </c>
      <c r="AI45" s="34">
        <f>$T$28/'Fixed data'!$C$7</f>
        <v>2.1477627897252148E-5</v>
      </c>
      <c r="AJ45" s="34">
        <f>$T$28/'Fixed data'!$C$7</f>
        <v>2.1477627897252148E-5</v>
      </c>
      <c r="AK45" s="34">
        <f>$T$28/'Fixed data'!$C$7</f>
        <v>2.1477627897252148E-5</v>
      </c>
      <c r="AL45" s="34">
        <f>$T$28/'Fixed data'!$C$7</f>
        <v>2.1477627897252148E-5</v>
      </c>
      <c r="AM45" s="34">
        <f>$T$28/'Fixed data'!$C$7</f>
        <v>2.1477627897252148E-5</v>
      </c>
      <c r="AN45" s="34">
        <f>$T$28/'Fixed data'!$C$7</f>
        <v>2.1477627897252148E-5</v>
      </c>
      <c r="AO45" s="34">
        <f>$T$28/'Fixed data'!$C$7</f>
        <v>2.1477627897252148E-5</v>
      </c>
      <c r="AP45" s="34">
        <f>$T$28/'Fixed data'!$C$7</f>
        <v>2.1477627897252148E-5</v>
      </c>
      <c r="AQ45" s="34">
        <f>$T$28/'Fixed data'!$C$7</f>
        <v>2.1477627897252148E-5</v>
      </c>
      <c r="AR45" s="34">
        <f>$T$28/'Fixed data'!$C$7</f>
        <v>2.1477627897252148E-5</v>
      </c>
      <c r="AS45" s="34">
        <f>$T$28/'Fixed data'!$C$7</f>
        <v>2.1477627897252148E-5</v>
      </c>
      <c r="AT45" s="34">
        <f>$T$28/'Fixed data'!$C$7</f>
        <v>2.1477627897252148E-5</v>
      </c>
      <c r="AU45" s="34">
        <f>$T$28/'Fixed data'!$C$7</f>
        <v>2.1477627897252148E-5</v>
      </c>
      <c r="AV45" s="34">
        <f>$T$28/'Fixed data'!$C$7</f>
        <v>2.1477627897252148E-5</v>
      </c>
      <c r="AW45" s="34">
        <f>$T$28/'Fixed data'!$C$7</f>
        <v>2.1477627897252148E-5</v>
      </c>
      <c r="AX45" s="34">
        <f>$T$28/'Fixed data'!$C$7</f>
        <v>2.1477627897252148E-5</v>
      </c>
      <c r="AY45" s="34">
        <f>$T$28/'Fixed data'!$C$7</f>
        <v>2.1477627897252148E-5</v>
      </c>
      <c r="AZ45" s="34">
        <f>$T$28/'Fixed data'!$C$7</f>
        <v>2.1477627897252148E-5</v>
      </c>
      <c r="BA45" s="34">
        <f>$T$28/'Fixed data'!$C$7</f>
        <v>2.1477627897252148E-5</v>
      </c>
      <c r="BB45" s="34">
        <f>$T$28/'Fixed data'!$C$7</f>
        <v>2.1477627897252148E-5</v>
      </c>
      <c r="BC45" s="34">
        <f>$T$28/'Fixed data'!$C$7</f>
        <v>2.1477627897252148E-5</v>
      </c>
      <c r="BD45" s="34">
        <f>$T$28/'Fixed data'!$C$7</f>
        <v>2.1477627897252148E-5</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2.3439128057940256E-5</v>
      </c>
      <c r="W46" s="34">
        <f>$U$28/'Fixed data'!$C$7</f>
        <v>2.3439128057940256E-5</v>
      </c>
      <c r="X46" s="34">
        <f>$U$28/'Fixed data'!$C$7</f>
        <v>2.3439128057940256E-5</v>
      </c>
      <c r="Y46" s="34">
        <f>$U$28/'Fixed data'!$C$7</f>
        <v>2.3439128057940256E-5</v>
      </c>
      <c r="Z46" s="34">
        <f>$U$28/'Fixed data'!$C$7</f>
        <v>2.3439128057940256E-5</v>
      </c>
      <c r="AA46" s="34">
        <f>$U$28/'Fixed data'!$C$7</f>
        <v>2.3439128057940256E-5</v>
      </c>
      <c r="AB46" s="34">
        <f>$U$28/'Fixed data'!$C$7</f>
        <v>2.3439128057940256E-5</v>
      </c>
      <c r="AC46" s="34">
        <f>$U$28/'Fixed data'!$C$7</f>
        <v>2.3439128057940256E-5</v>
      </c>
      <c r="AD46" s="34">
        <f>$U$28/'Fixed data'!$C$7</f>
        <v>2.3439128057940256E-5</v>
      </c>
      <c r="AE46" s="34">
        <f>$U$28/'Fixed data'!$C$7</f>
        <v>2.3439128057940256E-5</v>
      </c>
      <c r="AF46" s="34">
        <f>$U$28/'Fixed data'!$C$7</f>
        <v>2.3439128057940256E-5</v>
      </c>
      <c r="AG46" s="34">
        <f>$U$28/'Fixed data'!$C$7</f>
        <v>2.3439128057940256E-5</v>
      </c>
      <c r="AH46" s="34">
        <f>$U$28/'Fixed data'!$C$7</f>
        <v>2.3439128057940256E-5</v>
      </c>
      <c r="AI46" s="34">
        <f>$U$28/'Fixed data'!$C$7</f>
        <v>2.3439128057940256E-5</v>
      </c>
      <c r="AJ46" s="34">
        <f>$U$28/'Fixed data'!$C$7</f>
        <v>2.3439128057940256E-5</v>
      </c>
      <c r="AK46" s="34">
        <f>$U$28/'Fixed data'!$C$7</f>
        <v>2.3439128057940256E-5</v>
      </c>
      <c r="AL46" s="34">
        <f>$U$28/'Fixed data'!$C$7</f>
        <v>2.3439128057940256E-5</v>
      </c>
      <c r="AM46" s="34">
        <f>$U$28/'Fixed data'!$C$7</f>
        <v>2.3439128057940256E-5</v>
      </c>
      <c r="AN46" s="34">
        <f>$U$28/'Fixed data'!$C$7</f>
        <v>2.3439128057940256E-5</v>
      </c>
      <c r="AO46" s="34">
        <f>$U$28/'Fixed data'!$C$7</f>
        <v>2.3439128057940256E-5</v>
      </c>
      <c r="AP46" s="34">
        <f>$U$28/'Fixed data'!$C$7</f>
        <v>2.3439128057940256E-5</v>
      </c>
      <c r="AQ46" s="34">
        <f>$U$28/'Fixed data'!$C$7</f>
        <v>2.3439128057940256E-5</v>
      </c>
      <c r="AR46" s="34">
        <f>$U$28/'Fixed data'!$C$7</f>
        <v>2.3439128057940256E-5</v>
      </c>
      <c r="AS46" s="34">
        <f>$U$28/'Fixed data'!$C$7</f>
        <v>2.3439128057940256E-5</v>
      </c>
      <c r="AT46" s="34">
        <f>$U$28/'Fixed data'!$C$7</f>
        <v>2.3439128057940256E-5</v>
      </c>
      <c r="AU46" s="34">
        <f>$U$28/'Fixed data'!$C$7</f>
        <v>2.3439128057940256E-5</v>
      </c>
      <c r="AV46" s="34">
        <f>$U$28/'Fixed data'!$C$7</f>
        <v>2.3439128057940256E-5</v>
      </c>
      <c r="AW46" s="34">
        <f>$U$28/'Fixed data'!$C$7</f>
        <v>2.3439128057940256E-5</v>
      </c>
      <c r="AX46" s="34">
        <f>$U$28/'Fixed data'!$C$7</f>
        <v>2.3439128057940256E-5</v>
      </c>
      <c r="AY46" s="34">
        <f>$U$28/'Fixed data'!$C$7</f>
        <v>2.3439128057940256E-5</v>
      </c>
      <c r="AZ46" s="34">
        <f>$U$28/'Fixed data'!$C$7</f>
        <v>2.3439128057940256E-5</v>
      </c>
      <c r="BA46" s="34">
        <f>$U$28/'Fixed data'!$C$7</f>
        <v>2.3439128057940256E-5</v>
      </c>
      <c r="BB46" s="34">
        <f>$U$28/'Fixed data'!$C$7</f>
        <v>2.3439128057940256E-5</v>
      </c>
      <c r="BC46" s="34">
        <f>$U$28/'Fixed data'!$C$7</f>
        <v>2.3439128057940256E-5</v>
      </c>
      <c r="BD46" s="34">
        <f>$U$28/'Fixed data'!$C$7</f>
        <v>2.3439128057940256E-5</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2.550195381021694E-5</v>
      </c>
      <c r="X47" s="34">
        <f>$V$28/'Fixed data'!$C$7</f>
        <v>2.550195381021694E-5</v>
      </c>
      <c r="Y47" s="34">
        <f>$V$28/'Fixed data'!$C$7</f>
        <v>2.550195381021694E-5</v>
      </c>
      <c r="Z47" s="34">
        <f>$V$28/'Fixed data'!$C$7</f>
        <v>2.550195381021694E-5</v>
      </c>
      <c r="AA47" s="34">
        <f>$V$28/'Fixed data'!$C$7</f>
        <v>2.550195381021694E-5</v>
      </c>
      <c r="AB47" s="34">
        <f>$V$28/'Fixed data'!$C$7</f>
        <v>2.550195381021694E-5</v>
      </c>
      <c r="AC47" s="34">
        <f>$V$28/'Fixed data'!$C$7</f>
        <v>2.550195381021694E-5</v>
      </c>
      <c r="AD47" s="34">
        <f>$V$28/'Fixed data'!$C$7</f>
        <v>2.550195381021694E-5</v>
      </c>
      <c r="AE47" s="34">
        <f>$V$28/'Fixed data'!$C$7</f>
        <v>2.550195381021694E-5</v>
      </c>
      <c r="AF47" s="34">
        <f>$V$28/'Fixed data'!$C$7</f>
        <v>2.550195381021694E-5</v>
      </c>
      <c r="AG47" s="34">
        <f>$V$28/'Fixed data'!$C$7</f>
        <v>2.550195381021694E-5</v>
      </c>
      <c r="AH47" s="34">
        <f>$V$28/'Fixed data'!$C$7</f>
        <v>2.550195381021694E-5</v>
      </c>
      <c r="AI47" s="34">
        <f>$V$28/'Fixed data'!$C$7</f>
        <v>2.550195381021694E-5</v>
      </c>
      <c r="AJ47" s="34">
        <f>$V$28/'Fixed data'!$C$7</f>
        <v>2.550195381021694E-5</v>
      </c>
      <c r="AK47" s="34">
        <f>$V$28/'Fixed data'!$C$7</f>
        <v>2.550195381021694E-5</v>
      </c>
      <c r="AL47" s="34">
        <f>$V$28/'Fixed data'!$C$7</f>
        <v>2.550195381021694E-5</v>
      </c>
      <c r="AM47" s="34">
        <f>$V$28/'Fixed data'!$C$7</f>
        <v>2.550195381021694E-5</v>
      </c>
      <c r="AN47" s="34">
        <f>$V$28/'Fixed data'!$C$7</f>
        <v>2.550195381021694E-5</v>
      </c>
      <c r="AO47" s="34">
        <f>$V$28/'Fixed data'!$C$7</f>
        <v>2.550195381021694E-5</v>
      </c>
      <c r="AP47" s="34">
        <f>$V$28/'Fixed data'!$C$7</f>
        <v>2.550195381021694E-5</v>
      </c>
      <c r="AQ47" s="34">
        <f>$V$28/'Fixed data'!$C$7</f>
        <v>2.550195381021694E-5</v>
      </c>
      <c r="AR47" s="34">
        <f>$V$28/'Fixed data'!$C$7</f>
        <v>2.550195381021694E-5</v>
      </c>
      <c r="AS47" s="34">
        <f>$V$28/'Fixed data'!$C$7</f>
        <v>2.550195381021694E-5</v>
      </c>
      <c r="AT47" s="34">
        <f>$V$28/'Fixed data'!$C$7</f>
        <v>2.550195381021694E-5</v>
      </c>
      <c r="AU47" s="34">
        <f>$V$28/'Fixed data'!$C$7</f>
        <v>2.550195381021694E-5</v>
      </c>
      <c r="AV47" s="34">
        <f>$V$28/'Fixed data'!$C$7</f>
        <v>2.550195381021694E-5</v>
      </c>
      <c r="AW47" s="34">
        <f>$V$28/'Fixed data'!$C$7</f>
        <v>2.550195381021694E-5</v>
      </c>
      <c r="AX47" s="34">
        <f>$V$28/'Fixed data'!$C$7</f>
        <v>2.550195381021694E-5</v>
      </c>
      <c r="AY47" s="34">
        <f>$V$28/'Fixed data'!$C$7</f>
        <v>2.550195381021694E-5</v>
      </c>
      <c r="AZ47" s="34">
        <f>$V$28/'Fixed data'!$C$7</f>
        <v>2.550195381021694E-5</v>
      </c>
      <c r="BA47" s="34">
        <f>$V$28/'Fixed data'!$C$7</f>
        <v>2.550195381021694E-5</v>
      </c>
      <c r="BB47" s="34">
        <f>$V$28/'Fixed data'!$C$7</f>
        <v>2.550195381021694E-5</v>
      </c>
      <c r="BC47" s="34">
        <f>$V$28/'Fixed data'!$C$7</f>
        <v>2.550195381021694E-5</v>
      </c>
      <c r="BD47" s="34">
        <f>$V$28/'Fixed data'!$C$7</f>
        <v>2.550195381021694E-5</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2.7668671916559416E-5</v>
      </c>
      <c r="Y48" s="34">
        <f>$W$28/'Fixed data'!$C$7</f>
        <v>2.7668671916559416E-5</v>
      </c>
      <c r="Z48" s="34">
        <f>$W$28/'Fixed data'!$C$7</f>
        <v>2.7668671916559416E-5</v>
      </c>
      <c r="AA48" s="34">
        <f>$W$28/'Fixed data'!$C$7</f>
        <v>2.7668671916559416E-5</v>
      </c>
      <c r="AB48" s="34">
        <f>$W$28/'Fixed data'!$C$7</f>
        <v>2.7668671916559416E-5</v>
      </c>
      <c r="AC48" s="34">
        <f>$W$28/'Fixed data'!$C$7</f>
        <v>2.7668671916559416E-5</v>
      </c>
      <c r="AD48" s="34">
        <f>$W$28/'Fixed data'!$C$7</f>
        <v>2.7668671916559416E-5</v>
      </c>
      <c r="AE48" s="34">
        <f>$W$28/'Fixed data'!$C$7</f>
        <v>2.7668671916559416E-5</v>
      </c>
      <c r="AF48" s="34">
        <f>$W$28/'Fixed data'!$C$7</f>
        <v>2.7668671916559416E-5</v>
      </c>
      <c r="AG48" s="34">
        <f>$W$28/'Fixed data'!$C$7</f>
        <v>2.7668671916559416E-5</v>
      </c>
      <c r="AH48" s="34">
        <f>$W$28/'Fixed data'!$C$7</f>
        <v>2.7668671916559416E-5</v>
      </c>
      <c r="AI48" s="34">
        <f>$W$28/'Fixed data'!$C$7</f>
        <v>2.7668671916559416E-5</v>
      </c>
      <c r="AJ48" s="34">
        <f>$W$28/'Fixed data'!$C$7</f>
        <v>2.7668671916559416E-5</v>
      </c>
      <c r="AK48" s="34">
        <f>$W$28/'Fixed data'!$C$7</f>
        <v>2.7668671916559416E-5</v>
      </c>
      <c r="AL48" s="34">
        <f>$W$28/'Fixed data'!$C$7</f>
        <v>2.7668671916559416E-5</v>
      </c>
      <c r="AM48" s="34">
        <f>$W$28/'Fixed data'!$C$7</f>
        <v>2.7668671916559416E-5</v>
      </c>
      <c r="AN48" s="34">
        <f>$W$28/'Fixed data'!$C$7</f>
        <v>2.7668671916559416E-5</v>
      </c>
      <c r="AO48" s="34">
        <f>$W$28/'Fixed data'!$C$7</f>
        <v>2.7668671916559416E-5</v>
      </c>
      <c r="AP48" s="34">
        <f>$W$28/'Fixed data'!$C$7</f>
        <v>2.7668671916559416E-5</v>
      </c>
      <c r="AQ48" s="34">
        <f>$W$28/'Fixed data'!$C$7</f>
        <v>2.7668671916559416E-5</v>
      </c>
      <c r="AR48" s="34">
        <f>$W$28/'Fixed data'!$C$7</f>
        <v>2.7668671916559416E-5</v>
      </c>
      <c r="AS48" s="34">
        <f>$W$28/'Fixed data'!$C$7</f>
        <v>2.7668671916559416E-5</v>
      </c>
      <c r="AT48" s="34">
        <f>$W$28/'Fixed data'!$C$7</f>
        <v>2.7668671916559416E-5</v>
      </c>
      <c r="AU48" s="34">
        <f>$W$28/'Fixed data'!$C$7</f>
        <v>2.7668671916559416E-5</v>
      </c>
      <c r="AV48" s="34">
        <f>$W$28/'Fixed data'!$C$7</f>
        <v>2.7668671916559416E-5</v>
      </c>
      <c r="AW48" s="34">
        <f>$W$28/'Fixed data'!$C$7</f>
        <v>2.7668671916559416E-5</v>
      </c>
      <c r="AX48" s="34">
        <f>$W$28/'Fixed data'!$C$7</f>
        <v>2.7668671916559416E-5</v>
      </c>
      <c r="AY48" s="34">
        <f>$W$28/'Fixed data'!$C$7</f>
        <v>2.7668671916559416E-5</v>
      </c>
      <c r="AZ48" s="34">
        <f>$W$28/'Fixed data'!$C$7</f>
        <v>2.7668671916559416E-5</v>
      </c>
      <c r="BA48" s="34">
        <f>$W$28/'Fixed data'!$C$7</f>
        <v>2.7668671916559416E-5</v>
      </c>
      <c r="BB48" s="34">
        <f>$W$28/'Fixed data'!$C$7</f>
        <v>2.7668671916559416E-5</v>
      </c>
      <c r="BC48" s="34">
        <f>$W$28/'Fixed data'!$C$7</f>
        <v>2.7668671916559416E-5</v>
      </c>
      <c r="BD48" s="34">
        <f>$W$28/'Fixed data'!$C$7</f>
        <v>2.7668671916559416E-5</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2.9941849139445529E-5</v>
      </c>
      <c r="Z49" s="34">
        <f>$X$28/'Fixed data'!$C$7</f>
        <v>2.9941849139445529E-5</v>
      </c>
      <c r="AA49" s="34">
        <f>$X$28/'Fixed data'!$C$7</f>
        <v>2.9941849139445529E-5</v>
      </c>
      <c r="AB49" s="34">
        <f>$X$28/'Fixed data'!$C$7</f>
        <v>2.9941849139445529E-5</v>
      </c>
      <c r="AC49" s="34">
        <f>$X$28/'Fixed data'!$C$7</f>
        <v>2.9941849139445529E-5</v>
      </c>
      <c r="AD49" s="34">
        <f>$X$28/'Fixed data'!$C$7</f>
        <v>2.9941849139445529E-5</v>
      </c>
      <c r="AE49" s="34">
        <f>$X$28/'Fixed data'!$C$7</f>
        <v>2.9941849139445529E-5</v>
      </c>
      <c r="AF49" s="34">
        <f>$X$28/'Fixed data'!$C$7</f>
        <v>2.9941849139445529E-5</v>
      </c>
      <c r="AG49" s="34">
        <f>$X$28/'Fixed data'!$C$7</f>
        <v>2.9941849139445529E-5</v>
      </c>
      <c r="AH49" s="34">
        <f>$X$28/'Fixed data'!$C$7</f>
        <v>2.9941849139445529E-5</v>
      </c>
      <c r="AI49" s="34">
        <f>$X$28/'Fixed data'!$C$7</f>
        <v>2.9941849139445529E-5</v>
      </c>
      <c r="AJ49" s="34">
        <f>$X$28/'Fixed data'!$C$7</f>
        <v>2.9941849139445529E-5</v>
      </c>
      <c r="AK49" s="34">
        <f>$X$28/'Fixed data'!$C$7</f>
        <v>2.9941849139445529E-5</v>
      </c>
      <c r="AL49" s="34">
        <f>$X$28/'Fixed data'!$C$7</f>
        <v>2.9941849139445529E-5</v>
      </c>
      <c r="AM49" s="34">
        <f>$X$28/'Fixed data'!$C$7</f>
        <v>2.9941849139445529E-5</v>
      </c>
      <c r="AN49" s="34">
        <f>$X$28/'Fixed data'!$C$7</f>
        <v>2.9941849139445529E-5</v>
      </c>
      <c r="AO49" s="34">
        <f>$X$28/'Fixed data'!$C$7</f>
        <v>2.9941849139445529E-5</v>
      </c>
      <c r="AP49" s="34">
        <f>$X$28/'Fixed data'!$C$7</f>
        <v>2.9941849139445529E-5</v>
      </c>
      <c r="AQ49" s="34">
        <f>$X$28/'Fixed data'!$C$7</f>
        <v>2.9941849139445529E-5</v>
      </c>
      <c r="AR49" s="34">
        <f>$X$28/'Fixed data'!$C$7</f>
        <v>2.9941849139445529E-5</v>
      </c>
      <c r="AS49" s="34">
        <f>$X$28/'Fixed data'!$C$7</f>
        <v>2.9941849139445529E-5</v>
      </c>
      <c r="AT49" s="34">
        <f>$X$28/'Fixed data'!$C$7</f>
        <v>2.9941849139445529E-5</v>
      </c>
      <c r="AU49" s="34">
        <f>$X$28/'Fixed data'!$C$7</f>
        <v>2.9941849139445529E-5</v>
      </c>
      <c r="AV49" s="34">
        <f>$X$28/'Fixed data'!$C$7</f>
        <v>2.9941849139445529E-5</v>
      </c>
      <c r="AW49" s="34">
        <f>$X$28/'Fixed data'!$C$7</f>
        <v>2.9941849139445529E-5</v>
      </c>
      <c r="AX49" s="34">
        <f>$X$28/'Fixed data'!$C$7</f>
        <v>2.9941849139445529E-5</v>
      </c>
      <c r="AY49" s="34">
        <f>$X$28/'Fixed data'!$C$7</f>
        <v>2.9941849139445529E-5</v>
      </c>
      <c r="AZ49" s="34">
        <f>$X$28/'Fixed data'!$C$7</f>
        <v>2.9941849139445529E-5</v>
      </c>
      <c r="BA49" s="34">
        <f>$X$28/'Fixed data'!$C$7</f>
        <v>2.9941849139445529E-5</v>
      </c>
      <c r="BB49" s="34">
        <f>$X$28/'Fixed data'!$C$7</f>
        <v>2.9941849139445529E-5</v>
      </c>
      <c r="BC49" s="34">
        <f>$X$28/'Fixed data'!$C$7</f>
        <v>2.9941849139445529E-5</v>
      </c>
      <c r="BD49" s="34">
        <f>$X$28/'Fixed data'!$C$7</f>
        <v>2.9941849139445529E-5</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3.232405224135289E-5</v>
      </c>
      <c r="AA50" s="34">
        <f>$Y$28/'Fixed data'!$C$7</f>
        <v>3.232405224135289E-5</v>
      </c>
      <c r="AB50" s="34">
        <f>$Y$28/'Fixed data'!$C$7</f>
        <v>3.232405224135289E-5</v>
      </c>
      <c r="AC50" s="34">
        <f>$Y$28/'Fixed data'!$C$7</f>
        <v>3.232405224135289E-5</v>
      </c>
      <c r="AD50" s="34">
        <f>$Y$28/'Fixed data'!$C$7</f>
        <v>3.232405224135289E-5</v>
      </c>
      <c r="AE50" s="34">
        <f>$Y$28/'Fixed data'!$C$7</f>
        <v>3.232405224135289E-5</v>
      </c>
      <c r="AF50" s="34">
        <f>$Y$28/'Fixed data'!$C$7</f>
        <v>3.232405224135289E-5</v>
      </c>
      <c r="AG50" s="34">
        <f>$Y$28/'Fixed data'!$C$7</f>
        <v>3.232405224135289E-5</v>
      </c>
      <c r="AH50" s="34">
        <f>$Y$28/'Fixed data'!$C$7</f>
        <v>3.232405224135289E-5</v>
      </c>
      <c r="AI50" s="34">
        <f>$Y$28/'Fixed data'!$C$7</f>
        <v>3.232405224135289E-5</v>
      </c>
      <c r="AJ50" s="34">
        <f>$Y$28/'Fixed data'!$C$7</f>
        <v>3.232405224135289E-5</v>
      </c>
      <c r="AK50" s="34">
        <f>$Y$28/'Fixed data'!$C$7</f>
        <v>3.232405224135289E-5</v>
      </c>
      <c r="AL50" s="34">
        <f>$Y$28/'Fixed data'!$C$7</f>
        <v>3.232405224135289E-5</v>
      </c>
      <c r="AM50" s="34">
        <f>$Y$28/'Fixed data'!$C$7</f>
        <v>3.232405224135289E-5</v>
      </c>
      <c r="AN50" s="34">
        <f>$Y$28/'Fixed data'!$C$7</f>
        <v>3.232405224135289E-5</v>
      </c>
      <c r="AO50" s="34">
        <f>$Y$28/'Fixed data'!$C$7</f>
        <v>3.232405224135289E-5</v>
      </c>
      <c r="AP50" s="34">
        <f>$Y$28/'Fixed data'!$C$7</f>
        <v>3.232405224135289E-5</v>
      </c>
      <c r="AQ50" s="34">
        <f>$Y$28/'Fixed data'!$C$7</f>
        <v>3.232405224135289E-5</v>
      </c>
      <c r="AR50" s="34">
        <f>$Y$28/'Fixed data'!$C$7</f>
        <v>3.232405224135289E-5</v>
      </c>
      <c r="AS50" s="34">
        <f>$Y$28/'Fixed data'!$C$7</f>
        <v>3.232405224135289E-5</v>
      </c>
      <c r="AT50" s="34">
        <f>$Y$28/'Fixed data'!$C$7</f>
        <v>3.232405224135289E-5</v>
      </c>
      <c r="AU50" s="34">
        <f>$Y$28/'Fixed data'!$C$7</f>
        <v>3.232405224135289E-5</v>
      </c>
      <c r="AV50" s="34">
        <f>$Y$28/'Fixed data'!$C$7</f>
        <v>3.232405224135289E-5</v>
      </c>
      <c r="AW50" s="34">
        <f>$Y$28/'Fixed data'!$C$7</f>
        <v>3.232405224135289E-5</v>
      </c>
      <c r="AX50" s="34">
        <f>$Y$28/'Fixed data'!$C$7</f>
        <v>3.232405224135289E-5</v>
      </c>
      <c r="AY50" s="34">
        <f>$Y$28/'Fixed data'!$C$7</f>
        <v>3.232405224135289E-5</v>
      </c>
      <c r="AZ50" s="34">
        <f>$Y$28/'Fixed data'!$C$7</f>
        <v>3.232405224135289E-5</v>
      </c>
      <c r="BA50" s="34">
        <f>$Y$28/'Fixed data'!$C$7</f>
        <v>3.232405224135289E-5</v>
      </c>
      <c r="BB50" s="34">
        <f>$Y$28/'Fixed data'!$C$7</f>
        <v>3.232405224135289E-5</v>
      </c>
      <c r="BC50" s="34">
        <f>$Y$28/'Fixed data'!$C$7</f>
        <v>3.232405224135289E-5</v>
      </c>
      <c r="BD50" s="34">
        <f>$Y$28/'Fixed data'!$C$7</f>
        <v>3.232405224135289E-5</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3.3392178218880031E-5</v>
      </c>
      <c r="AB51" s="34">
        <f>$Z$28/'Fixed data'!$C$7</f>
        <v>3.3392178218880031E-5</v>
      </c>
      <c r="AC51" s="34">
        <f>$Z$28/'Fixed data'!$C$7</f>
        <v>3.3392178218880031E-5</v>
      </c>
      <c r="AD51" s="34">
        <f>$Z$28/'Fixed data'!$C$7</f>
        <v>3.3392178218880031E-5</v>
      </c>
      <c r="AE51" s="34">
        <f>$Z$28/'Fixed data'!$C$7</f>
        <v>3.3392178218880031E-5</v>
      </c>
      <c r="AF51" s="34">
        <f>$Z$28/'Fixed data'!$C$7</f>
        <v>3.3392178218880031E-5</v>
      </c>
      <c r="AG51" s="34">
        <f>$Z$28/'Fixed data'!$C$7</f>
        <v>3.3392178218880031E-5</v>
      </c>
      <c r="AH51" s="34">
        <f>$Z$28/'Fixed data'!$C$7</f>
        <v>3.3392178218880031E-5</v>
      </c>
      <c r="AI51" s="34">
        <f>$Z$28/'Fixed data'!$C$7</f>
        <v>3.3392178218880031E-5</v>
      </c>
      <c r="AJ51" s="34">
        <f>$Z$28/'Fixed data'!$C$7</f>
        <v>3.3392178218880031E-5</v>
      </c>
      <c r="AK51" s="34">
        <f>$Z$28/'Fixed data'!$C$7</f>
        <v>3.3392178218880031E-5</v>
      </c>
      <c r="AL51" s="34">
        <f>$Z$28/'Fixed data'!$C$7</f>
        <v>3.3392178218880031E-5</v>
      </c>
      <c r="AM51" s="34">
        <f>$Z$28/'Fixed data'!$C$7</f>
        <v>3.3392178218880031E-5</v>
      </c>
      <c r="AN51" s="34">
        <f>$Z$28/'Fixed data'!$C$7</f>
        <v>3.3392178218880031E-5</v>
      </c>
      <c r="AO51" s="34">
        <f>$Z$28/'Fixed data'!$C$7</f>
        <v>3.3392178218880031E-5</v>
      </c>
      <c r="AP51" s="34">
        <f>$Z$28/'Fixed data'!$C$7</f>
        <v>3.3392178218880031E-5</v>
      </c>
      <c r="AQ51" s="34">
        <f>$Z$28/'Fixed data'!$C$7</f>
        <v>3.3392178218880031E-5</v>
      </c>
      <c r="AR51" s="34">
        <f>$Z$28/'Fixed data'!$C$7</f>
        <v>3.3392178218880031E-5</v>
      </c>
      <c r="AS51" s="34">
        <f>$Z$28/'Fixed data'!$C$7</f>
        <v>3.3392178218880031E-5</v>
      </c>
      <c r="AT51" s="34">
        <f>$Z$28/'Fixed data'!$C$7</f>
        <v>3.3392178218880031E-5</v>
      </c>
      <c r="AU51" s="34">
        <f>$Z$28/'Fixed data'!$C$7</f>
        <v>3.3392178218880031E-5</v>
      </c>
      <c r="AV51" s="34">
        <f>$Z$28/'Fixed data'!$C$7</f>
        <v>3.3392178218880031E-5</v>
      </c>
      <c r="AW51" s="34">
        <f>$Z$28/'Fixed data'!$C$7</f>
        <v>3.3392178218880031E-5</v>
      </c>
      <c r="AX51" s="34">
        <f>$Z$28/'Fixed data'!$C$7</f>
        <v>3.3392178218880031E-5</v>
      </c>
      <c r="AY51" s="34">
        <f>$Z$28/'Fixed data'!$C$7</f>
        <v>3.3392178218880031E-5</v>
      </c>
      <c r="AZ51" s="34">
        <f>$Z$28/'Fixed data'!$C$7</f>
        <v>3.3392178218880031E-5</v>
      </c>
      <c r="BA51" s="34">
        <f>$Z$28/'Fixed data'!$C$7</f>
        <v>3.3392178218880031E-5</v>
      </c>
      <c r="BB51" s="34">
        <f>$Z$28/'Fixed data'!$C$7</f>
        <v>3.3392178218880031E-5</v>
      </c>
      <c r="BC51" s="34">
        <f>$Z$28/'Fixed data'!$C$7</f>
        <v>3.3392178218880031E-5</v>
      </c>
      <c r="BD51" s="34">
        <f>$Z$28/'Fixed data'!$C$7</f>
        <v>3.3392178218880031E-5</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3.3392178218880031E-5</v>
      </c>
      <c r="AC52" s="34">
        <f>$AA$28/'Fixed data'!$C$7</f>
        <v>3.3392178218880031E-5</v>
      </c>
      <c r="AD52" s="34">
        <f>$AA$28/'Fixed data'!$C$7</f>
        <v>3.3392178218880031E-5</v>
      </c>
      <c r="AE52" s="34">
        <f>$AA$28/'Fixed data'!$C$7</f>
        <v>3.3392178218880031E-5</v>
      </c>
      <c r="AF52" s="34">
        <f>$AA$28/'Fixed data'!$C$7</f>
        <v>3.3392178218880031E-5</v>
      </c>
      <c r="AG52" s="34">
        <f>$AA$28/'Fixed data'!$C$7</f>
        <v>3.3392178218880031E-5</v>
      </c>
      <c r="AH52" s="34">
        <f>$AA$28/'Fixed data'!$C$7</f>
        <v>3.3392178218880031E-5</v>
      </c>
      <c r="AI52" s="34">
        <f>$AA$28/'Fixed data'!$C$7</f>
        <v>3.3392178218880031E-5</v>
      </c>
      <c r="AJ52" s="34">
        <f>$AA$28/'Fixed data'!$C$7</f>
        <v>3.3392178218880031E-5</v>
      </c>
      <c r="AK52" s="34">
        <f>$AA$28/'Fixed data'!$C$7</f>
        <v>3.3392178218880031E-5</v>
      </c>
      <c r="AL52" s="34">
        <f>$AA$28/'Fixed data'!$C$7</f>
        <v>3.3392178218880031E-5</v>
      </c>
      <c r="AM52" s="34">
        <f>$AA$28/'Fixed data'!$C$7</f>
        <v>3.3392178218880031E-5</v>
      </c>
      <c r="AN52" s="34">
        <f>$AA$28/'Fixed data'!$C$7</f>
        <v>3.3392178218880031E-5</v>
      </c>
      <c r="AO52" s="34">
        <f>$AA$28/'Fixed data'!$C$7</f>
        <v>3.3392178218880031E-5</v>
      </c>
      <c r="AP52" s="34">
        <f>$AA$28/'Fixed data'!$C$7</f>
        <v>3.3392178218880031E-5</v>
      </c>
      <c r="AQ52" s="34">
        <f>$AA$28/'Fixed data'!$C$7</f>
        <v>3.3392178218880031E-5</v>
      </c>
      <c r="AR52" s="34">
        <f>$AA$28/'Fixed data'!$C$7</f>
        <v>3.3392178218880031E-5</v>
      </c>
      <c r="AS52" s="34">
        <f>$AA$28/'Fixed data'!$C$7</f>
        <v>3.3392178218880031E-5</v>
      </c>
      <c r="AT52" s="34">
        <f>$AA$28/'Fixed data'!$C$7</f>
        <v>3.3392178218880031E-5</v>
      </c>
      <c r="AU52" s="34">
        <f>$AA$28/'Fixed data'!$C$7</f>
        <v>3.3392178218880031E-5</v>
      </c>
      <c r="AV52" s="34">
        <f>$AA$28/'Fixed data'!$C$7</f>
        <v>3.3392178218880031E-5</v>
      </c>
      <c r="AW52" s="34">
        <f>$AA$28/'Fixed data'!$C$7</f>
        <v>3.3392178218880031E-5</v>
      </c>
      <c r="AX52" s="34">
        <f>$AA$28/'Fixed data'!$C$7</f>
        <v>3.3392178218880031E-5</v>
      </c>
      <c r="AY52" s="34">
        <f>$AA$28/'Fixed data'!$C$7</f>
        <v>3.3392178218880031E-5</v>
      </c>
      <c r="AZ52" s="34">
        <f>$AA$28/'Fixed data'!$C$7</f>
        <v>3.3392178218880031E-5</v>
      </c>
      <c r="BA52" s="34">
        <f>$AA$28/'Fixed data'!$C$7</f>
        <v>3.3392178218880031E-5</v>
      </c>
      <c r="BB52" s="34">
        <f>$AA$28/'Fixed data'!$C$7</f>
        <v>3.3392178218880031E-5</v>
      </c>
      <c r="BC52" s="34">
        <f>$AA$28/'Fixed data'!$C$7</f>
        <v>3.3392178218880031E-5</v>
      </c>
      <c r="BD52" s="34">
        <f>$AA$28/'Fixed data'!$C$7</f>
        <v>3.3392178218880031E-5</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3.3392178218880031E-5</v>
      </c>
      <c r="AD53" s="34">
        <f>$AB$28/'Fixed data'!$C$7</f>
        <v>3.3392178218880031E-5</v>
      </c>
      <c r="AE53" s="34">
        <f>$AB$28/'Fixed data'!$C$7</f>
        <v>3.3392178218880031E-5</v>
      </c>
      <c r="AF53" s="34">
        <f>$AB$28/'Fixed data'!$C$7</f>
        <v>3.3392178218880031E-5</v>
      </c>
      <c r="AG53" s="34">
        <f>$AB$28/'Fixed data'!$C$7</f>
        <v>3.3392178218880031E-5</v>
      </c>
      <c r="AH53" s="34">
        <f>$AB$28/'Fixed data'!$C$7</f>
        <v>3.3392178218880031E-5</v>
      </c>
      <c r="AI53" s="34">
        <f>$AB$28/'Fixed data'!$C$7</f>
        <v>3.3392178218880031E-5</v>
      </c>
      <c r="AJ53" s="34">
        <f>$AB$28/'Fixed data'!$C$7</f>
        <v>3.3392178218880031E-5</v>
      </c>
      <c r="AK53" s="34">
        <f>$AB$28/'Fixed data'!$C$7</f>
        <v>3.3392178218880031E-5</v>
      </c>
      <c r="AL53" s="34">
        <f>$AB$28/'Fixed data'!$C$7</f>
        <v>3.3392178218880031E-5</v>
      </c>
      <c r="AM53" s="34">
        <f>$AB$28/'Fixed data'!$C$7</f>
        <v>3.3392178218880031E-5</v>
      </c>
      <c r="AN53" s="34">
        <f>$AB$28/'Fixed data'!$C$7</f>
        <v>3.3392178218880031E-5</v>
      </c>
      <c r="AO53" s="34">
        <f>$AB$28/'Fixed data'!$C$7</f>
        <v>3.3392178218880031E-5</v>
      </c>
      <c r="AP53" s="34">
        <f>$AB$28/'Fixed data'!$C$7</f>
        <v>3.3392178218880031E-5</v>
      </c>
      <c r="AQ53" s="34">
        <f>$AB$28/'Fixed data'!$C$7</f>
        <v>3.3392178218880031E-5</v>
      </c>
      <c r="AR53" s="34">
        <f>$AB$28/'Fixed data'!$C$7</f>
        <v>3.3392178218880031E-5</v>
      </c>
      <c r="AS53" s="34">
        <f>$AB$28/'Fixed data'!$C$7</f>
        <v>3.3392178218880031E-5</v>
      </c>
      <c r="AT53" s="34">
        <f>$AB$28/'Fixed data'!$C$7</f>
        <v>3.3392178218880031E-5</v>
      </c>
      <c r="AU53" s="34">
        <f>$AB$28/'Fixed data'!$C$7</f>
        <v>3.3392178218880031E-5</v>
      </c>
      <c r="AV53" s="34">
        <f>$AB$28/'Fixed data'!$C$7</f>
        <v>3.3392178218880031E-5</v>
      </c>
      <c r="AW53" s="34">
        <f>$AB$28/'Fixed data'!$C$7</f>
        <v>3.3392178218880031E-5</v>
      </c>
      <c r="AX53" s="34">
        <f>$AB$28/'Fixed data'!$C$7</f>
        <v>3.3392178218880031E-5</v>
      </c>
      <c r="AY53" s="34">
        <f>$AB$28/'Fixed data'!$C$7</f>
        <v>3.3392178218880031E-5</v>
      </c>
      <c r="AZ53" s="34">
        <f>$AB$28/'Fixed data'!$C$7</f>
        <v>3.3392178218880031E-5</v>
      </c>
      <c r="BA53" s="34">
        <f>$AB$28/'Fixed data'!$C$7</f>
        <v>3.3392178218880031E-5</v>
      </c>
      <c r="BB53" s="34">
        <f>$AB$28/'Fixed data'!$C$7</f>
        <v>3.3392178218880031E-5</v>
      </c>
      <c r="BC53" s="34">
        <f>$AB$28/'Fixed data'!$C$7</f>
        <v>3.3392178218880031E-5</v>
      </c>
      <c r="BD53" s="34">
        <f>$AB$28/'Fixed data'!$C$7</f>
        <v>3.3392178218880031E-5</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3.3392178218880031E-5</v>
      </c>
      <c r="AE54" s="34">
        <f>$AC$28/'Fixed data'!$C$7</f>
        <v>3.3392178218880031E-5</v>
      </c>
      <c r="AF54" s="34">
        <f>$AC$28/'Fixed data'!$C$7</f>
        <v>3.3392178218880031E-5</v>
      </c>
      <c r="AG54" s="34">
        <f>$AC$28/'Fixed data'!$C$7</f>
        <v>3.3392178218880031E-5</v>
      </c>
      <c r="AH54" s="34">
        <f>$AC$28/'Fixed data'!$C$7</f>
        <v>3.3392178218880031E-5</v>
      </c>
      <c r="AI54" s="34">
        <f>$AC$28/'Fixed data'!$C$7</f>
        <v>3.3392178218880031E-5</v>
      </c>
      <c r="AJ54" s="34">
        <f>$AC$28/'Fixed data'!$C$7</f>
        <v>3.3392178218880031E-5</v>
      </c>
      <c r="AK54" s="34">
        <f>$AC$28/'Fixed data'!$C$7</f>
        <v>3.3392178218880031E-5</v>
      </c>
      <c r="AL54" s="34">
        <f>$AC$28/'Fixed data'!$C$7</f>
        <v>3.3392178218880031E-5</v>
      </c>
      <c r="AM54" s="34">
        <f>$AC$28/'Fixed data'!$C$7</f>
        <v>3.3392178218880031E-5</v>
      </c>
      <c r="AN54" s="34">
        <f>$AC$28/'Fixed data'!$C$7</f>
        <v>3.3392178218880031E-5</v>
      </c>
      <c r="AO54" s="34">
        <f>$AC$28/'Fixed data'!$C$7</f>
        <v>3.3392178218880031E-5</v>
      </c>
      <c r="AP54" s="34">
        <f>$AC$28/'Fixed data'!$C$7</f>
        <v>3.3392178218880031E-5</v>
      </c>
      <c r="AQ54" s="34">
        <f>$AC$28/'Fixed data'!$C$7</f>
        <v>3.3392178218880031E-5</v>
      </c>
      <c r="AR54" s="34">
        <f>$AC$28/'Fixed data'!$C$7</f>
        <v>3.3392178218880031E-5</v>
      </c>
      <c r="AS54" s="34">
        <f>$AC$28/'Fixed data'!$C$7</f>
        <v>3.3392178218880031E-5</v>
      </c>
      <c r="AT54" s="34">
        <f>$AC$28/'Fixed data'!$C$7</f>
        <v>3.3392178218880031E-5</v>
      </c>
      <c r="AU54" s="34">
        <f>$AC$28/'Fixed data'!$C$7</f>
        <v>3.3392178218880031E-5</v>
      </c>
      <c r="AV54" s="34">
        <f>$AC$28/'Fixed data'!$C$7</f>
        <v>3.3392178218880031E-5</v>
      </c>
      <c r="AW54" s="34">
        <f>$AC$28/'Fixed data'!$C$7</f>
        <v>3.3392178218880031E-5</v>
      </c>
      <c r="AX54" s="34">
        <f>$AC$28/'Fixed data'!$C$7</f>
        <v>3.3392178218880031E-5</v>
      </c>
      <c r="AY54" s="34">
        <f>$AC$28/'Fixed data'!$C$7</f>
        <v>3.3392178218880031E-5</v>
      </c>
      <c r="AZ54" s="34">
        <f>$AC$28/'Fixed data'!$C$7</f>
        <v>3.3392178218880031E-5</v>
      </c>
      <c r="BA54" s="34">
        <f>$AC$28/'Fixed data'!$C$7</f>
        <v>3.3392178218880031E-5</v>
      </c>
      <c r="BB54" s="34">
        <f>$AC$28/'Fixed data'!$C$7</f>
        <v>3.3392178218880031E-5</v>
      </c>
      <c r="BC54" s="34">
        <f>$AC$28/'Fixed data'!$C$7</f>
        <v>3.3392178218880031E-5</v>
      </c>
      <c r="BD54" s="34">
        <f>$AC$28/'Fixed data'!$C$7</f>
        <v>3.3392178218880031E-5</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3.3392178218880031E-5</v>
      </c>
      <c r="AF55" s="34">
        <f>$AD$28/'Fixed data'!$C$7</f>
        <v>3.3392178218880031E-5</v>
      </c>
      <c r="AG55" s="34">
        <f>$AD$28/'Fixed data'!$C$7</f>
        <v>3.3392178218880031E-5</v>
      </c>
      <c r="AH55" s="34">
        <f>$AD$28/'Fixed data'!$C$7</f>
        <v>3.3392178218880031E-5</v>
      </c>
      <c r="AI55" s="34">
        <f>$AD$28/'Fixed data'!$C$7</f>
        <v>3.3392178218880031E-5</v>
      </c>
      <c r="AJ55" s="34">
        <f>$AD$28/'Fixed data'!$C$7</f>
        <v>3.3392178218880031E-5</v>
      </c>
      <c r="AK55" s="34">
        <f>$AD$28/'Fixed data'!$C$7</f>
        <v>3.3392178218880031E-5</v>
      </c>
      <c r="AL55" s="34">
        <f>$AD$28/'Fixed data'!$C$7</f>
        <v>3.3392178218880031E-5</v>
      </c>
      <c r="AM55" s="34">
        <f>$AD$28/'Fixed data'!$C$7</f>
        <v>3.3392178218880031E-5</v>
      </c>
      <c r="AN55" s="34">
        <f>$AD$28/'Fixed data'!$C$7</f>
        <v>3.3392178218880031E-5</v>
      </c>
      <c r="AO55" s="34">
        <f>$AD$28/'Fixed data'!$C$7</f>
        <v>3.3392178218880031E-5</v>
      </c>
      <c r="AP55" s="34">
        <f>$AD$28/'Fixed data'!$C$7</f>
        <v>3.3392178218880031E-5</v>
      </c>
      <c r="AQ55" s="34">
        <f>$AD$28/'Fixed data'!$C$7</f>
        <v>3.3392178218880031E-5</v>
      </c>
      <c r="AR55" s="34">
        <f>$AD$28/'Fixed data'!$C$7</f>
        <v>3.3392178218880031E-5</v>
      </c>
      <c r="AS55" s="34">
        <f>$AD$28/'Fixed data'!$C$7</f>
        <v>3.3392178218880031E-5</v>
      </c>
      <c r="AT55" s="34">
        <f>$AD$28/'Fixed data'!$C$7</f>
        <v>3.3392178218880031E-5</v>
      </c>
      <c r="AU55" s="34">
        <f>$AD$28/'Fixed data'!$C$7</f>
        <v>3.3392178218880031E-5</v>
      </c>
      <c r="AV55" s="34">
        <f>$AD$28/'Fixed data'!$C$7</f>
        <v>3.3392178218880031E-5</v>
      </c>
      <c r="AW55" s="34">
        <f>$AD$28/'Fixed data'!$C$7</f>
        <v>3.3392178218880031E-5</v>
      </c>
      <c r="AX55" s="34">
        <f>$AD$28/'Fixed data'!$C$7</f>
        <v>3.3392178218880031E-5</v>
      </c>
      <c r="AY55" s="34">
        <f>$AD$28/'Fixed data'!$C$7</f>
        <v>3.3392178218880031E-5</v>
      </c>
      <c r="AZ55" s="34">
        <f>$AD$28/'Fixed data'!$C$7</f>
        <v>3.3392178218880031E-5</v>
      </c>
      <c r="BA55" s="34">
        <f>$AD$28/'Fixed data'!$C$7</f>
        <v>3.3392178218880031E-5</v>
      </c>
      <c r="BB55" s="34">
        <f>$AD$28/'Fixed data'!$C$7</f>
        <v>3.3392178218880031E-5</v>
      </c>
      <c r="BC55" s="34">
        <f>$AD$28/'Fixed data'!$C$7</f>
        <v>3.3392178218880031E-5</v>
      </c>
      <c r="BD55" s="34">
        <f>$AD$28/'Fixed data'!$C$7</f>
        <v>3.3392178218880031E-5</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3.3392178218880031E-5</v>
      </c>
      <c r="AG56" s="34">
        <f>$AE$28/'Fixed data'!$C$7</f>
        <v>3.3392178218880031E-5</v>
      </c>
      <c r="AH56" s="34">
        <f>$AE$28/'Fixed data'!$C$7</f>
        <v>3.3392178218880031E-5</v>
      </c>
      <c r="AI56" s="34">
        <f>$AE$28/'Fixed data'!$C$7</f>
        <v>3.3392178218880031E-5</v>
      </c>
      <c r="AJ56" s="34">
        <f>$AE$28/'Fixed data'!$C$7</f>
        <v>3.3392178218880031E-5</v>
      </c>
      <c r="AK56" s="34">
        <f>$AE$28/'Fixed data'!$C$7</f>
        <v>3.3392178218880031E-5</v>
      </c>
      <c r="AL56" s="34">
        <f>$AE$28/'Fixed data'!$C$7</f>
        <v>3.3392178218880031E-5</v>
      </c>
      <c r="AM56" s="34">
        <f>$AE$28/'Fixed data'!$C$7</f>
        <v>3.3392178218880031E-5</v>
      </c>
      <c r="AN56" s="34">
        <f>$AE$28/'Fixed data'!$C$7</f>
        <v>3.3392178218880031E-5</v>
      </c>
      <c r="AO56" s="34">
        <f>$AE$28/'Fixed data'!$C$7</f>
        <v>3.3392178218880031E-5</v>
      </c>
      <c r="AP56" s="34">
        <f>$AE$28/'Fixed data'!$C$7</f>
        <v>3.3392178218880031E-5</v>
      </c>
      <c r="AQ56" s="34">
        <f>$AE$28/'Fixed data'!$C$7</f>
        <v>3.3392178218880031E-5</v>
      </c>
      <c r="AR56" s="34">
        <f>$AE$28/'Fixed data'!$C$7</f>
        <v>3.3392178218880031E-5</v>
      </c>
      <c r="AS56" s="34">
        <f>$AE$28/'Fixed data'!$C$7</f>
        <v>3.3392178218880031E-5</v>
      </c>
      <c r="AT56" s="34">
        <f>$AE$28/'Fixed data'!$C$7</f>
        <v>3.3392178218880031E-5</v>
      </c>
      <c r="AU56" s="34">
        <f>$AE$28/'Fixed data'!$C$7</f>
        <v>3.3392178218880031E-5</v>
      </c>
      <c r="AV56" s="34">
        <f>$AE$28/'Fixed data'!$C$7</f>
        <v>3.3392178218880031E-5</v>
      </c>
      <c r="AW56" s="34">
        <f>$AE$28/'Fixed data'!$C$7</f>
        <v>3.3392178218880031E-5</v>
      </c>
      <c r="AX56" s="34">
        <f>$AE$28/'Fixed data'!$C$7</f>
        <v>3.3392178218880031E-5</v>
      </c>
      <c r="AY56" s="34">
        <f>$AE$28/'Fixed data'!$C$7</f>
        <v>3.3392178218880031E-5</v>
      </c>
      <c r="AZ56" s="34">
        <f>$AE$28/'Fixed data'!$C$7</f>
        <v>3.3392178218880031E-5</v>
      </c>
      <c r="BA56" s="34">
        <f>$AE$28/'Fixed data'!$C$7</f>
        <v>3.3392178218880031E-5</v>
      </c>
      <c r="BB56" s="34">
        <f>$AE$28/'Fixed data'!$C$7</f>
        <v>3.3392178218880031E-5</v>
      </c>
      <c r="BC56" s="34">
        <f>$AE$28/'Fixed data'!$C$7</f>
        <v>3.3392178218880031E-5</v>
      </c>
      <c r="BD56" s="34">
        <f>$AE$28/'Fixed data'!$C$7</f>
        <v>3.3392178218880031E-5</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3.3392178218880031E-5</v>
      </c>
      <c r="AH57" s="34">
        <f>$AF$28/'Fixed data'!$C$7</f>
        <v>3.3392178218880031E-5</v>
      </c>
      <c r="AI57" s="34">
        <f>$AF$28/'Fixed data'!$C$7</f>
        <v>3.3392178218880031E-5</v>
      </c>
      <c r="AJ57" s="34">
        <f>$AF$28/'Fixed data'!$C$7</f>
        <v>3.3392178218880031E-5</v>
      </c>
      <c r="AK57" s="34">
        <f>$AF$28/'Fixed data'!$C$7</f>
        <v>3.3392178218880031E-5</v>
      </c>
      <c r="AL57" s="34">
        <f>$AF$28/'Fixed data'!$C$7</f>
        <v>3.3392178218880031E-5</v>
      </c>
      <c r="AM57" s="34">
        <f>$AF$28/'Fixed data'!$C$7</f>
        <v>3.3392178218880031E-5</v>
      </c>
      <c r="AN57" s="34">
        <f>$AF$28/'Fixed data'!$C$7</f>
        <v>3.3392178218880031E-5</v>
      </c>
      <c r="AO57" s="34">
        <f>$AF$28/'Fixed data'!$C$7</f>
        <v>3.3392178218880031E-5</v>
      </c>
      <c r="AP57" s="34">
        <f>$AF$28/'Fixed data'!$C$7</f>
        <v>3.3392178218880031E-5</v>
      </c>
      <c r="AQ57" s="34">
        <f>$AF$28/'Fixed data'!$C$7</f>
        <v>3.3392178218880031E-5</v>
      </c>
      <c r="AR57" s="34">
        <f>$AF$28/'Fixed data'!$C$7</f>
        <v>3.3392178218880031E-5</v>
      </c>
      <c r="AS57" s="34">
        <f>$AF$28/'Fixed data'!$C$7</f>
        <v>3.3392178218880031E-5</v>
      </c>
      <c r="AT57" s="34">
        <f>$AF$28/'Fixed data'!$C$7</f>
        <v>3.3392178218880031E-5</v>
      </c>
      <c r="AU57" s="34">
        <f>$AF$28/'Fixed data'!$C$7</f>
        <v>3.3392178218880031E-5</v>
      </c>
      <c r="AV57" s="34">
        <f>$AF$28/'Fixed data'!$C$7</f>
        <v>3.3392178218880031E-5</v>
      </c>
      <c r="AW57" s="34">
        <f>$AF$28/'Fixed data'!$C$7</f>
        <v>3.3392178218880031E-5</v>
      </c>
      <c r="AX57" s="34">
        <f>$AF$28/'Fixed data'!$C$7</f>
        <v>3.3392178218880031E-5</v>
      </c>
      <c r="AY57" s="34">
        <f>$AF$28/'Fixed data'!$C$7</f>
        <v>3.3392178218880031E-5</v>
      </c>
      <c r="AZ57" s="34">
        <f>$AF$28/'Fixed data'!$C$7</f>
        <v>3.3392178218880031E-5</v>
      </c>
      <c r="BA57" s="34">
        <f>$AF$28/'Fixed data'!$C$7</f>
        <v>3.3392178218880031E-5</v>
      </c>
      <c r="BB57" s="34">
        <f>$AF$28/'Fixed data'!$C$7</f>
        <v>3.3392178218880031E-5</v>
      </c>
      <c r="BC57" s="34">
        <f>$AF$28/'Fixed data'!$C$7</f>
        <v>3.3392178218880031E-5</v>
      </c>
      <c r="BD57" s="34">
        <f>$AF$28/'Fixed data'!$C$7</f>
        <v>3.3392178218880031E-5</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3.3392178218880031E-5</v>
      </c>
      <c r="AI58" s="34">
        <f>$AG$28/'Fixed data'!$C$7</f>
        <v>3.3392178218880031E-5</v>
      </c>
      <c r="AJ58" s="34">
        <f>$AG$28/'Fixed data'!$C$7</f>
        <v>3.3392178218880031E-5</v>
      </c>
      <c r="AK58" s="34">
        <f>$AG$28/'Fixed data'!$C$7</f>
        <v>3.3392178218880031E-5</v>
      </c>
      <c r="AL58" s="34">
        <f>$AG$28/'Fixed data'!$C$7</f>
        <v>3.3392178218880031E-5</v>
      </c>
      <c r="AM58" s="34">
        <f>$AG$28/'Fixed data'!$C$7</f>
        <v>3.3392178218880031E-5</v>
      </c>
      <c r="AN58" s="34">
        <f>$AG$28/'Fixed data'!$C$7</f>
        <v>3.3392178218880031E-5</v>
      </c>
      <c r="AO58" s="34">
        <f>$AG$28/'Fixed data'!$C$7</f>
        <v>3.3392178218880031E-5</v>
      </c>
      <c r="AP58" s="34">
        <f>$AG$28/'Fixed data'!$C$7</f>
        <v>3.3392178218880031E-5</v>
      </c>
      <c r="AQ58" s="34">
        <f>$AG$28/'Fixed data'!$C$7</f>
        <v>3.3392178218880031E-5</v>
      </c>
      <c r="AR58" s="34">
        <f>$AG$28/'Fixed data'!$C$7</f>
        <v>3.3392178218880031E-5</v>
      </c>
      <c r="AS58" s="34">
        <f>$AG$28/'Fixed data'!$C$7</f>
        <v>3.3392178218880031E-5</v>
      </c>
      <c r="AT58" s="34">
        <f>$AG$28/'Fixed data'!$C$7</f>
        <v>3.3392178218880031E-5</v>
      </c>
      <c r="AU58" s="34">
        <f>$AG$28/'Fixed data'!$C$7</f>
        <v>3.3392178218880031E-5</v>
      </c>
      <c r="AV58" s="34">
        <f>$AG$28/'Fixed data'!$C$7</f>
        <v>3.3392178218880031E-5</v>
      </c>
      <c r="AW58" s="34">
        <f>$AG$28/'Fixed data'!$C$7</f>
        <v>3.3392178218880031E-5</v>
      </c>
      <c r="AX58" s="34">
        <f>$AG$28/'Fixed data'!$C$7</f>
        <v>3.3392178218880031E-5</v>
      </c>
      <c r="AY58" s="34">
        <f>$AG$28/'Fixed data'!$C$7</f>
        <v>3.3392178218880031E-5</v>
      </c>
      <c r="AZ58" s="34">
        <f>$AG$28/'Fixed data'!$C$7</f>
        <v>3.3392178218880031E-5</v>
      </c>
      <c r="BA58" s="34">
        <f>$AG$28/'Fixed data'!$C$7</f>
        <v>3.3392178218880031E-5</v>
      </c>
      <c r="BB58" s="34">
        <f>$AG$28/'Fixed data'!$C$7</f>
        <v>3.3392178218880031E-5</v>
      </c>
      <c r="BC58" s="34">
        <f>$AG$28/'Fixed data'!$C$7</f>
        <v>3.3392178218880031E-5</v>
      </c>
      <c r="BD58" s="34">
        <f>$AG$28/'Fixed data'!$C$7</f>
        <v>3.3392178218880031E-5</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3.3392178218880031E-5</v>
      </c>
      <c r="AJ59" s="34">
        <f>$AH$28/'Fixed data'!$C$7</f>
        <v>3.3392178218880031E-5</v>
      </c>
      <c r="AK59" s="34">
        <f>$AH$28/'Fixed data'!$C$7</f>
        <v>3.3392178218880031E-5</v>
      </c>
      <c r="AL59" s="34">
        <f>$AH$28/'Fixed data'!$C$7</f>
        <v>3.3392178218880031E-5</v>
      </c>
      <c r="AM59" s="34">
        <f>$AH$28/'Fixed data'!$C$7</f>
        <v>3.3392178218880031E-5</v>
      </c>
      <c r="AN59" s="34">
        <f>$AH$28/'Fixed data'!$C$7</f>
        <v>3.3392178218880031E-5</v>
      </c>
      <c r="AO59" s="34">
        <f>$AH$28/'Fixed data'!$C$7</f>
        <v>3.3392178218880031E-5</v>
      </c>
      <c r="AP59" s="34">
        <f>$AH$28/'Fixed data'!$C$7</f>
        <v>3.3392178218880031E-5</v>
      </c>
      <c r="AQ59" s="34">
        <f>$AH$28/'Fixed data'!$C$7</f>
        <v>3.3392178218880031E-5</v>
      </c>
      <c r="AR59" s="34">
        <f>$AH$28/'Fixed data'!$C$7</f>
        <v>3.3392178218880031E-5</v>
      </c>
      <c r="AS59" s="34">
        <f>$AH$28/'Fixed data'!$C$7</f>
        <v>3.3392178218880031E-5</v>
      </c>
      <c r="AT59" s="34">
        <f>$AH$28/'Fixed data'!$C$7</f>
        <v>3.3392178218880031E-5</v>
      </c>
      <c r="AU59" s="34">
        <f>$AH$28/'Fixed data'!$C$7</f>
        <v>3.3392178218880031E-5</v>
      </c>
      <c r="AV59" s="34">
        <f>$AH$28/'Fixed data'!$C$7</f>
        <v>3.3392178218880031E-5</v>
      </c>
      <c r="AW59" s="34">
        <f>$AH$28/'Fixed data'!$C$7</f>
        <v>3.3392178218880031E-5</v>
      </c>
      <c r="AX59" s="34">
        <f>$AH$28/'Fixed data'!$C$7</f>
        <v>3.3392178218880031E-5</v>
      </c>
      <c r="AY59" s="34">
        <f>$AH$28/'Fixed data'!$C$7</f>
        <v>3.3392178218880031E-5</v>
      </c>
      <c r="AZ59" s="34">
        <f>$AH$28/'Fixed data'!$C$7</f>
        <v>3.3392178218880031E-5</v>
      </c>
      <c r="BA59" s="34">
        <f>$AH$28/'Fixed data'!$C$7</f>
        <v>3.3392178218880031E-5</v>
      </c>
      <c r="BB59" s="34">
        <f>$AH$28/'Fixed data'!$C$7</f>
        <v>3.3392178218880031E-5</v>
      </c>
      <c r="BC59" s="34">
        <f>$AH$28/'Fixed data'!$C$7</f>
        <v>3.3392178218880031E-5</v>
      </c>
      <c r="BD59" s="34">
        <f>$AH$28/'Fixed data'!$C$7</f>
        <v>3.3392178218880031E-5</v>
      </c>
    </row>
    <row r="60" spans="1:56" ht="16.5" collapsed="1" x14ac:dyDescent="0.35">
      <c r="A60" s="115"/>
      <c r="B60" s="9" t="s">
        <v>7</v>
      </c>
      <c r="C60" s="9" t="s">
        <v>61</v>
      </c>
      <c r="D60" s="9" t="s">
        <v>40</v>
      </c>
      <c r="E60" s="34">
        <f>SUM(E30:E59)</f>
        <v>0</v>
      </c>
      <c r="F60" s="34">
        <f t="shared" ref="F60:BD60" si="6">SUM(F30:F59)</f>
        <v>-4.6755555555555564E-4</v>
      </c>
      <c r="G60" s="34">
        <f t="shared" si="6"/>
        <v>-8.8108962439599535E-4</v>
      </c>
      <c r="H60" s="34">
        <f t="shared" si="6"/>
        <v>-1.2742408989695664E-3</v>
      </c>
      <c r="I60" s="34">
        <f t="shared" si="6"/>
        <v>-1.6130645991156076E-3</v>
      </c>
      <c r="J60" s="34">
        <f t="shared" si="6"/>
        <v>-1.9311564656530299E-3</v>
      </c>
      <c r="K60" s="34">
        <f t="shared" si="6"/>
        <v>-2.2301044204674314E-3</v>
      </c>
      <c r="L60" s="34">
        <f t="shared" si="6"/>
        <v>-2.4919403910785344E-3</v>
      </c>
      <c r="M60" s="34">
        <f t="shared" si="6"/>
        <v>-2.7165393616779892E-3</v>
      </c>
      <c r="N60" s="34">
        <f t="shared" si="6"/>
        <v>-2.7061707263891918E-3</v>
      </c>
      <c r="O60" s="34">
        <f t="shared" si="6"/>
        <v>-2.6944780007314541E-3</v>
      </c>
      <c r="P60" s="34">
        <f t="shared" si="6"/>
        <v>-2.6813778264505304E-3</v>
      </c>
      <c r="Q60" s="34">
        <f t="shared" si="6"/>
        <v>-2.6667842785296973E-3</v>
      </c>
      <c r="R60" s="34">
        <f t="shared" si="6"/>
        <v>-2.6506088651897545E-3</v>
      </c>
      <c r="S60" s="34">
        <f t="shared" si="6"/>
        <v>-2.6327605278890233E-3</v>
      </c>
      <c r="T60" s="34">
        <f t="shared" si="6"/>
        <v>-2.6131456413233485E-3</v>
      </c>
      <c r="U60" s="34">
        <f t="shared" si="6"/>
        <v>-2.5916680134260963E-3</v>
      </c>
      <c r="V60" s="34">
        <f t="shared" si="6"/>
        <v>-2.5682288853681561E-3</v>
      </c>
      <c r="W60" s="34">
        <f t="shared" si="6"/>
        <v>-2.5427269315579392E-3</v>
      </c>
      <c r="X60" s="34">
        <f t="shared" si="6"/>
        <v>-2.5150582596413797E-3</v>
      </c>
      <c r="Y60" s="34">
        <f t="shared" si="6"/>
        <v>-2.485116410501934E-3</v>
      </c>
      <c r="Z60" s="34">
        <f t="shared" si="6"/>
        <v>-2.452792358260581E-3</v>
      </c>
      <c r="AA60" s="34">
        <f t="shared" si="6"/>
        <v>-2.4194001800417011E-3</v>
      </c>
      <c r="AB60" s="34">
        <f t="shared" si="6"/>
        <v>-2.3860080018228212E-3</v>
      </c>
      <c r="AC60" s="34">
        <f t="shared" si="6"/>
        <v>-2.3526158236039413E-3</v>
      </c>
      <c r="AD60" s="34">
        <f t="shared" si="6"/>
        <v>-2.3192236453850614E-3</v>
      </c>
      <c r="AE60" s="34">
        <f t="shared" si="6"/>
        <v>-2.2858314671661815E-3</v>
      </c>
      <c r="AF60" s="34">
        <f t="shared" si="6"/>
        <v>-2.2524392889473016E-3</v>
      </c>
      <c r="AG60" s="34">
        <f t="shared" si="6"/>
        <v>-2.2190471107284217E-3</v>
      </c>
      <c r="AH60" s="34">
        <f t="shared" si="6"/>
        <v>-2.1856549325095418E-3</v>
      </c>
      <c r="AI60" s="34">
        <f t="shared" si="6"/>
        <v>-2.1522627542906619E-3</v>
      </c>
      <c r="AJ60" s="34">
        <f t="shared" si="6"/>
        <v>-2.1522627542906619E-3</v>
      </c>
      <c r="AK60" s="34">
        <f t="shared" si="6"/>
        <v>-2.1522627542906619E-3</v>
      </c>
      <c r="AL60" s="34">
        <f t="shared" si="6"/>
        <v>-2.1522627542906619E-3</v>
      </c>
      <c r="AM60" s="34">
        <f t="shared" si="6"/>
        <v>-2.1522627542906619E-3</v>
      </c>
      <c r="AN60" s="34">
        <f t="shared" si="6"/>
        <v>-2.1522627542906619E-3</v>
      </c>
      <c r="AO60" s="34">
        <f t="shared" si="6"/>
        <v>-2.1522627542906619E-3</v>
      </c>
      <c r="AP60" s="34">
        <f t="shared" si="6"/>
        <v>-2.1522627542906619E-3</v>
      </c>
      <c r="AQ60" s="34">
        <f t="shared" si="6"/>
        <v>-2.1522627542906619E-3</v>
      </c>
      <c r="AR60" s="34">
        <f t="shared" si="6"/>
        <v>-2.1522627542906619E-3</v>
      </c>
      <c r="AS60" s="34">
        <f t="shared" si="6"/>
        <v>-2.1522627542906619E-3</v>
      </c>
      <c r="AT60" s="34">
        <f t="shared" si="6"/>
        <v>-2.1522627542906619E-3</v>
      </c>
      <c r="AU60" s="34">
        <f t="shared" si="6"/>
        <v>-2.1522627542906619E-3</v>
      </c>
      <c r="AV60" s="34">
        <f t="shared" si="6"/>
        <v>-2.1522627542906619E-3</v>
      </c>
      <c r="AW60" s="34">
        <f t="shared" si="6"/>
        <v>-2.1522627542906619E-3</v>
      </c>
      <c r="AX60" s="34">
        <f t="shared" si="6"/>
        <v>-2.1522627542906619E-3</v>
      </c>
      <c r="AY60" s="34">
        <f t="shared" si="6"/>
        <v>-1.6847071987351042E-3</v>
      </c>
      <c r="AZ60" s="34">
        <f t="shared" si="6"/>
        <v>-1.2711731298946643E-3</v>
      </c>
      <c r="BA60" s="34">
        <f t="shared" si="6"/>
        <v>-8.7802185532109367E-4</v>
      </c>
      <c r="BB60" s="34">
        <f t="shared" si="6"/>
        <v>-5.3919815517505321E-4</v>
      </c>
      <c r="BC60" s="34">
        <f t="shared" si="6"/>
        <v>-2.2110628863763134E-4</v>
      </c>
      <c r="BD60" s="34">
        <f t="shared" si="6"/>
        <v>7.7841666176770556E-5</v>
      </c>
    </row>
    <row r="61" spans="1:56" ht="17.25" hidden="1" customHeight="1" outlineLevel="1" x14ac:dyDescent="0.35">
      <c r="A61" s="115"/>
      <c r="B61" s="9" t="s">
        <v>35</v>
      </c>
      <c r="C61" s="9" t="s">
        <v>62</v>
      </c>
      <c r="D61" s="9" t="s">
        <v>40</v>
      </c>
      <c r="E61" s="34">
        <v>0</v>
      </c>
      <c r="F61" s="34">
        <f>E62</f>
        <v>-2.1040000000000003E-2</v>
      </c>
      <c r="G61" s="34">
        <f t="shared" ref="G61:BD61" si="7">F62</f>
        <v>-3.918147754226424E-2</v>
      </c>
      <c r="H61" s="34">
        <f t="shared" si="7"/>
        <v>-5.5992195273678935E-2</v>
      </c>
      <c r="I61" s="34">
        <f t="shared" si="7"/>
        <v>-6.9965020881281231E-2</v>
      </c>
      <c r="J61" s="34">
        <f t="shared" si="7"/>
        <v>-8.2666090276349621E-2</v>
      </c>
      <c r="K61" s="34">
        <f t="shared" si="7"/>
        <v>-9.4187591777344662E-2</v>
      </c>
      <c r="L61" s="34">
        <f t="shared" si="7"/>
        <v>-0.10374010603437686</v>
      </c>
      <c r="M61" s="34">
        <f t="shared" si="7"/>
        <v>-0.11135511932027381</v>
      </c>
      <c r="N61" s="34">
        <f t="shared" si="7"/>
        <v>-0.10817199137059993</v>
      </c>
      <c r="O61" s="34">
        <f t="shared" si="7"/>
        <v>-0.10493964798961254</v>
      </c>
      <c r="P61" s="34">
        <f t="shared" si="7"/>
        <v>-0.10165566214623951</v>
      </c>
      <c r="Q61" s="34">
        <f t="shared" si="7"/>
        <v>-9.831757466335149E-2</v>
      </c>
      <c r="R61" s="34">
        <f t="shared" si="7"/>
        <v>-9.4922896784524355E-2</v>
      </c>
      <c r="S61" s="34">
        <f t="shared" si="7"/>
        <v>-9.1469112740801703E-2</v>
      </c>
      <c r="T61" s="34">
        <f t="shared" si="7"/>
        <v>-8.7953682317457302E-2</v>
      </c>
      <c r="U61" s="34">
        <f t="shared" si="7"/>
        <v>-8.4374043420757605E-2</v>
      </c>
      <c r="V61" s="34">
        <f t="shared" si="7"/>
        <v>-8.0727614644724194E-2</v>
      </c>
      <c r="W61" s="34">
        <f t="shared" si="7"/>
        <v>-7.7011797837896273E-2</v>
      </c>
      <c r="X61" s="34">
        <f t="shared" si="7"/>
        <v>-7.3223980670093156E-2</v>
      </c>
      <c r="Y61" s="34">
        <f t="shared" si="7"/>
        <v>-6.936153919917673E-2</v>
      </c>
      <c r="Z61" s="34">
        <f t="shared" si="7"/>
        <v>-6.5421840437813919E-2</v>
      </c>
      <c r="AA61" s="34">
        <f t="shared" si="7"/>
        <v>-6.1466400059703739E-2</v>
      </c>
      <c r="AB61" s="34">
        <f t="shared" si="7"/>
        <v>-5.7544351859812437E-2</v>
      </c>
      <c r="AC61" s="34">
        <f t="shared" si="7"/>
        <v>-5.3655695838140012E-2</v>
      </c>
      <c r="AD61" s="34">
        <f t="shared" si="7"/>
        <v>-4.9800431994686471E-2</v>
      </c>
      <c r="AE61" s="34">
        <f t="shared" si="7"/>
        <v>-4.5978560329451808E-2</v>
      </c>
      <c r="AF61" s="34">
        <f t="shared" si="7"/>
        <v>-4.2190080842436029E-2</v>
      </c>
      <c r="AG61" s="34">
        <f t="shared" si="7"/>
        <v>-3.8434993533639127E-2</v>
      </c>
      <c r="AH61" s="34">
        <f t="shared" si="7"/>
        <v>-3.4713298403061102E-2</v>
      </c>
      <c r="AI61" s="34">
        <f t="shared" si="7"/>
        <v>-3.1024995450701958E-2</v>
      </c>
      <c r="AJ61" s="34">
        <f t="shared" si="7"/>
        <v>-2.7370084676561695E-2</v>
      </c>
      <c r="AK61" s="34">
        <f t="shared" si="7"/>
        <v>-2.3715173902421432E-2</v>
      </c>
      <c r="AL61" s="34">
        <f t="shared" si="7"/>
        <v>-2.0060263128281169E-2</v>
      </c>
      <c r="AM61" s="34">
        <f t="shared" si="7"/>
        <v>-1.6405352354140906E-2</v>
      </c>
      <c r="AN61" s="34">
        <f t="shared" si="7"/>
        <v>-1.2750441580000643E-2</v>
      </c>
      <c r="AO61" s="34">
        <f t="shared" si="7"/>
        <v>-9.0955308058603794E-3</v>
      </c>
      <c r="AP61" s="34">
        <f t="shared" si="7"/>
        <v>-5.4406200317201163E-3</v>
      </c>
      <c r="AQ61" s="34">
        <f t="shared" si="7"/>
        <v>-1.7857092575798532E-3</v>
      </c>
      <c r="AR61" s="34">
        <f t="shared" si="7"/>
        <v>1.8692015165604099E-3</v>
      </c>
      <c r="AS61" s="34">
        <f t="shared" si="7"/>
        <v>5.524112290700673E-3</v>
      </c>
      <c r="AT61" s="34">
        <f t="shared" si="7"/>
        <v>9.1790230648409361E-3</v>
      </c>
      <c r="AU61" s="34">
        <f t="shared" si="7"/>
        <v>1.2833933838981199E-2</v>
      </c>
      <c r="AV61" s="34">
        <f t="shared" si="7"/>
        <v>1.6488844613121462E-2</v>
      </c>
      <c r="AW61" s="34">
        <f t="shared" si="7"/>
        <v>2.0143755387261725E-2</v>
      </c>
      <c r="AX61" s="34">
        <f t="shared" si="7"/>
        <v>2.3798666161401989E-2</v>
      </c>
      <c r="AY61" s="34">
        <f t="shared" si="7"/>
        <v>2.5950928915692652E-2</v>
      </c>
      <c r="AZ61" s="34">
        <f t="shared" si="7"/>
        <v>2.7635636114427757E-2</v>
      </c>
      <c r="BA61" s="34">
        <f t="shared" si="7"/>
        <v>2.8906809244322422E-2</v>
      </c>
      <c r="BB61" s="34">
        <f t="shared" si="7"/>
        <v>2.9784831099643517E-2</v>
      </c>
      <c r="BC61" s="34">
        <f t="shared" si="7"/>
        <v>3.0324029254818571E-2</v>
      </c>
      <c r="BD61" s="34">
        <f t="shared" si="7"/>
        <v>3.0545135543456201E-2</v>
      </c>
    </row>
    <row r="62" spans="1:56" ht="16.5" hidden="1" customHeight="1" outlineLevel="1" x14ac:dyDescent="0.3">
      <c r="A62" s="115"/>
      <c r="B62" s="9" t="s">
        <v>34</v>
      </c>
      <c r="C62" s="9" t="s">
        <v>68</v>
      </c>
      <c r="D62" s="9" t="s">
        <v>40</v>
      </c>
      <c r="E62" s="34">
        <f t="shared" ref="E62:BD62" si="8">E28-E60+E61</f>
        <v>-2.1040000000000003E-2</v>
      </c>
      <c r="F62" s="34">
        <f t="shared" si="8"/>
        <v>-3.918147754226424E-2</v>
      </c>
      <c r="G62" s="34">
        <f t="shared" si="8"/>
        <v>-5.5992195273678935E-2</v>
      </c>
      <c r="H62" s="34">
        <f t="shared" si="8"/>
        <v>-6.9965020881281231E-2</v>
      </c>
      <c r="I62" s="34">
        <f t="shared" si="8"/>
        <v>-8.2666090276349621E-2</v>
      </c>
      <c r="J62" s="34">
        <f t="shared" si="8"/>
        <v>-9.4187591777344662E-2</v>
      </c>
      <c r="K62" s="34">
        <f t="shared" si="8"/>
        <v>-0.10374010603437686</v>
      </c>
      <c r="L62" s="34">
        <f t="shared" si="8"/>
        <v>-0.11135511932027381</v>
      </c>
      <c r="M62" s="34">
        <f t="shared" si="8"/>
        <v>-0.10817199137059993</v>
      </c>
      <c r="N62" s="34">
        <f t="shared" si="8"/>
        <v>-0.10493964798961254</v>
      </c>
      <c r="O62" s="34">
        <f t="shared" si="8"/>
        <v>-0.10165566214623951</v>
      </c>
      <c r="P62" s="34">
        <f t="shared" si="8"/>
        <v>-9.831757466335149E-2</v>
      </c>
      <c r="Q62" s="34">
        <f t="shared" si="8"/>
        <v>-9.4922896784524355E-2</v>
      </c>
      <c r="R62" s="34">
        <f t="shared" si="8"/>
        <v>-9.1469112740801703E-2</v>
      </c>
      <c r="S62" s="34">
        <f t="shared" si="8"/>
        <v>-8.7953682317457302E-2</v>
      </c>
      <c r="T62" s="34">
        <f t="shared" si="8"/>
        <v>-8.4374043420757605E-2</v>
      </c>
      <c r="U62" s="34">
        <f t="shared" si="8"/>
        <v>-8.0727614644724194E-2</v>
      </c>
      <c r="V62" s="34">
        <f t="shared" si="8"/>
        <v>-7.7011797837896273E-2</v>
      </c>
      <c r="W62" s="34">
        <f t="shared" si="8"/>
        <v>-7.3223980670093156E-2</v>
      </c>
      <c r="X62" s="34">
        <f t="shared" si="8"/>
        <v>-6.936153919917673E-2</v>
      </c>
      <c r="Y62" s="34">
        <f t="shared" si="8"/>
        <v>-6.5421840437813919E-2</v>
      </c>
      <c r="Z62" s="34">
        <f t="shared" si="8"/>
        <v>-6.1466400059703739E-2</v>
      </c>
      <c r="AA62" s="34">
        <f t="shared" si="8"/>
        <v>-5.7544351859812437E-2</v>
      </c>
      <c r="AB62" s="34">
        <f t="shared" si="8"/>
        <v>-5.3655695838140012E-2</v>
      </c>
      <c r="AC62" s="34">
        <f t="shared" si="8"/>
        <v>-4.9800431994686471E-2</v>
      </c>
      <c r="AD62" s="34">
        <f t="shared" si="8"/>
        <v>-4.5978560329451808E-2</v>
      </c>
      <c r="AE62" s="34">
        <f t="shared" si="8"/>
        <v>-4.2190080842436029E-2</v>
      </c>
      <c r="AF62" s="34">
        <f t="shared" si="8"/>
        <v>-3.8434993533639127E-2</v>
      </c>
      <c r="AG62" s="34">
        <f t="shared" si="8"/>
        <v>-3.4713298403061102E-2</v>
      </c>
      <c r="AH62" s="34">
        <f t="shared" si="8"/>
        <v>-3.1024995450701958E-2</v>
      </c>
      <c r="AI62" s="34">
        <f t="shared" si="8"/>
        <v>-2.7370084676561695E-2</v>
      </c>
      <c r="AJ62" s="34">
        <f t="shared" si="8"/>
        <v>-2.3715173902421432E-2</v>
      </c>
      <c r="AK62" s="34">
        <f t="shared" si="8"/>
        <v>-2.0060263128281169E-2</v>
      </c>
      <c r="AL62" s="34">
        <f t="shared" si="8"/>
        <v>-1.6405352354140906E-2</v>
      </c>
      <c r="AM62" s="34">
        <f t="shared" si="8"/>
        <v>-1.2750441580000643E-2</v>
      </c>
      <c r="AN62" s="34">
        <f t="shared" si="8"/>
        <v>-9.0955308058603794E-3</v>
      </c>
      <c r="AO62" s="34">
        <f t="shared" si="8"/>
        <v>-5.4406200317201163E-3</v>
      </c>
      <c r="AP62" s="34">
        <f t="shared" si="8"/>
        <v>-1.7857092575798532E-3</v>
      </c>
      <c r="AQ62" s="34">
        <f t="shared" si="8"/>
        <v>1.8692015165604099E-3</v>
      </c>
      <c r="AR62" s="34">
        <f t="shared" si="8"/>
        <v>5.524112290700673E-3</v>
      </c>
      <c r="AS62" s="34">
        <f t="shared" si="8"/>
        <v>9.1790230648409361E-3</v>
      </c>
      <c r="AT62" s="34">
        <f t="shared" si="8"/>
        <v>1.2833933838981199E-2</v>
      </c>
      <c r="AU62" s="34">
        <f t="shared" si="8"/>
        <v>1.6488844613121462E-2</v>
      </c>
      <c r="AV62" s="34">
        <f t="shared" si="8"/>
        <v>2.0143755387261725E-2</v>
      </c>
      <c r="AW62" s="34">
        <f t="shared" si="8"/>
        <v>2.3798666161401989E-2</v>
      </c>
      <c r="AX62" s="34">
        <f t="shared" si="8"/>
        <v>2.5950928915692652E-2</v>
      </c>
      <c r="AY62" s="34">
        <f t="shared" si="8"/>
        <v>2.7635636114427757E-2</v>
      </c>
      <c r="AZ62" s="34">
        <f t="shared" si="8"/>
        <v>2.8906809244322422E-2</v>
      </c>
      <c r="BA62" s="34">
        <f t="shared" si="8"/>
        <v>2.9784831099643517E-2</v>
      </c>
      <c r="BB62" s="34">
        <f t="shared" si="8"/>
        <v>3.0324029254818571E-2</v>
      </c>
      <c r="BC62" s="34">
        <f t="shared" si="8"/>
        <v>3.0545135543456201E-2</v>
      </c>
      <c r="BD62" s="34">
        <f t="shared" si="8"/>
        <v>3.0467293877279429E-2</v>
      </c>
    </row>
    <row r="63" spans="1:56" ht="16.5" collapsed="1" x14ac:dyDescent="0.3">
      <c r="A63" s="115"/>
      <c r="B63" s="9" t="s">
        <v>8</v>
      </c>
      <c r="C63" s="11" t="s">
        <v>67</v>
      </c>
      <c r="D63" s="9" t="s">
        <v>40</v>
      </c>
      <c r="E63" s="34">
        <f>AVERAGE(E61:E62)*'Fixed data'!$C$3</f>
        <v>-5.0811600000000008E-4</v>
      </c>
      <c r="F63" s="34">
        <f>AVERAGE(F61:F62)*'Fixed data'!$C$3</f>
        <v>-1.4543486826456816E-3</v>
      </c>
      <c r="G63" s="34">
        <f>AVERAGE(G61:G62)*'Fixed data'!$C$3</f>
        <v>-2.2984441985050277E-3</v>
      </c>
      <c r="H63" s="34">
        <f>AVERAGE(H61:H62)*'Fixed data'!$C$3</f>
        <v>-3.0418667701422883E-3</v>
      </c>
      <c r="I63" s="34">
        <f>AVERAGE(I61:I62)*'Fixed data'!$C$3</f>
        <v>-3.6860413344567849E-3</v>
      </c>
      <c r="J63" s="34">
        <f>AVERAGE(J61:J62)*'Fixed data'!$C$3</f>
        <v>-4.2710164215967175E-3</v>
      </c>
      <c r="K63" s="34">
        <f>AVERAGE(K61:K62)*'Fixed data'!$C$3</f>
        <v>-4.7799539021530753E-3</v>
      </c>
      <c r="L63" s="34">
        <f>AVERAGE(L61:L62)*'Fixed data'!$C$3</f>
        <v>-5.1945496923148137E-3</v>
      </c>
      <c r="M63" s="34">
        <f>AVERAGE(M61:M62)*'Fixed data'!$C$3</f>
        <v>-5.3015797231846015E-3</v>
      </c>
      <c r="N63" s="34">
        <f>AVERAGE(N61:N62)*'Fixed data'!$C$3</f>
        <v>-5.1466460905491319E-3</v>
      </c>
      <c r="O63" s="34">
        <f>AVERAGE(O61:O62)*'Fixed data'!$C$3</f>
        <v>-4.9892767397808277E-3</v>
      </c>
      <c r="P63" s="34">
        <f>AVERAGE(P61:P62)*'Fixed data'!$C$3</f>
        <v>-4.829353668951623E-3</v>
      </c>
      <c r="Q63" s="34">
        <f>AVERAGE(Q61:Q62)*'Fixed data'!$C$3</f>
        <v>-4.666757385466202E-3</v>
      </c>
      <c r="R63" s="34">
        <f>AVERAGE(R61:R62)*'Fixed data'!$C$3</f>
        <v>-4.5013670300366243E-3</v>
      </c>
      <c r="S63" s="34">
        <f>AVERAGE(S61:S62)*'Fixed data'!$C$3</f>
        <v>-4.3330605006569548E-3</v>
      </c>
      <c r="T63" s="34">
        <f>AVERAGE(T61:T62)*'Fixed data'!$C$3</f>
        <v>-4.1617145765778909E-3</v>
      </c>
      <c r="U63" s="34">
        <f>AVERAGE(U61:U62)*'Fixed data'!$C$3</f>
        <v>-3.9872050422813856E-3</v>
      </c>
      <c r="V63" s="34">
        <f>AVERAGE(V61:V62)*'Fixed data'!$C$3</f>
        <v>-3.8094068114552845E-3</v>
      </c>
      <c r="W63" s="34">
        <f>AVERAGE(W61:W62)*'Fixed data'!$C$3</f>
        <v>-3.6281940509679447E-3</v>
      </c>
      <c r="X63" s="34">
        <f>AVERAGE(X61:X62)*'Fixed data'!$C$3</f>
        <v>-3.4434403048428674E-3</v>
      </c>
      <c r="Y63" s="34">
        <f>AVERAGE(Y61:Y62)*'Fixed data'!$C$3</f>
        <v>-3.2550186182333245E-3</v>
      </c>
      <c r="Z63" s="34">
        <f>AVERAGE(Z61:Z62)*'Fixed data'!$C$3</f>
        <v>-3.0643510080150516E-3</v>
      </c>
      <c r="AA63" s="34">
        <f>AVERAGE(AA61:AA62)*'Fixed data'!$C$3</f>
        <v>-2.874109658856316E-3</v>
      </c>
      <c r="AB63" s="34">
        <f>AVERAGE(AB61:AB62)*'Fixed data'!$C$3</f>
        <v>-2.6854811519055515E-3</v>
      </c>
      <c r="AC63" s="34">
        <f>AVERAGE(AC61:AC62)*'Fixed data'!$C$3</f>
        <v>-2.4984654871627598E-3</v>
      </c>
      <c r="AD63" s="34">
        <f>AVERAGE(AD61:AD62)*'Fixed data'!$C$3</f>
        <v>-2.3130626646279398E-3</v>
      </c>
      <c r="AE63" s="34">
        <f>AVERAGE(AE61:AE62)*'Fixed data'!$C$3</f>
        <v>-2.1292726843010912E-3</v>
      </c>
      <c r="AF63" s="34">
        <f>AVERAGE(AF61:AF62)*'Fixed data'!$C$3</f>
        <v>-1.9470955461822154E-3</v>
      </c>
      <c r="AG63" s="34">
        <f>AVERAGE(AG61:AG62)*'Fixed data'!$C$3</f>
        <v>-1.7665312502713104E-3</v>
      </c>
      <c r="AH63" s="34">
        <f>AVERAGE(AH61:AH62)*'Fixed data'!$C$3</f>
        <v>-1.5875797965683781E-3</v>
      </c>
      <c r="AI63" s="34">
        <f>AVERAGE(AI61:AI62)*'Fixed data'!$C$3</f>
        <v>-1.4102411850734173E-3</v>
      </c>
      <c r="AJ63" s="34">
        <f>AVERAGE(AJ61:AJ62)*'Fixed data'!$C$3</f>
        <v>-1.2337089946824426E-3</v>
      </c>
      <c r="AK63" s="34">
        <f>AVERAGE(AK61:AK62)*'Fixed data'!$C$3</f>
        <v>-1.0571768042914678E-3</v>
      </c>
      <c r="AL63" s="34">
        <f>AVERAGE(AL61:AL62)*'Fixed data'!$C$3</f>
        <v>-8.8064461390049314E-4</v>
      </c>
      <c r="AM63" s="34">
        <f>AVERAGE(AM61:AM62)*'Fixed data'!$C$3</f>
        <v>-7.0411242350951837E-4</v>
      </c>
      <c r="AN63" s="34">
        <f>AVERAGE(AN61:AN62)*'Fixed data'!$C$3</f>
        <v>-5.2758023311854372E-4</v>
      </c>
      <c r="AO63" s="34">
        <f>AVERAGE(AO61:AO62)*'Fixed data'!$C$3</f>
        <v>-3.51048042727569E-4</v>
      </c>
      <c r="AP63" s="34">
        <f>AVERAGE(AP61:AP62)*'Fixed data'!$C$3</f>
        <v>-1.7451585233659427E-4</v>
      </c>
      <c r="AQ63" s="34">
        <f>AVERAGE(AQ61:AQ62)*'Fixed data'!$C$3</f>
        <v>2.0163380543804451E-6</v>
      </c>
      <c r="AR63" s="34">
        <f>AVERAGE(AR61:AR62)*'Fixed data'!$C$3</f>
        <v>1.7854852844535515E-4</v>
      </c>
      <c r="AS63" s="34">
        <f>AVERAGE(AS61:AS62)*'Fixed data'!$C$3</f>
        <v>3.5508071883632989E-4</v>
      </c>
      <c r="AT63" s="34">
        <f>AVERAGE(AT61:AT62)*'Fixed data'!$C$3</f>
        <v>5.3161290922730455E-4</v>
      </c>
      <c r="AU63" s="34">
        <f>AVERAGE(AU61:AU62)*'Fixed data'!$C$3</f>
        <v>7.0814509961827931E-4</v>
      </c>
      <c r="AV63" s="34">
        <f>AVERAGE(AV61:AV62)*'Fixed data'!$C$3</f>
        <v>8.8467729000925408E-4</v>
      </c>
      <c r="AW63" s="34">
        <f>AVERAGE(AW61:AW62)*'Fixed data'!$C$3</f>
        <v>1.0612094804002287E-3</v>
      </c>
      <c r="AX63" s="34">
        <f>AVERAGE(AX61:AX62)*'Fixed data'!$C$3</f>
        <v>1.2014527211118358E-3</v>
      </c>
      <c r="AY63" s="34">
        <f>AVERAGE(AY61:AY62)*'Fixed data'!$C$3</f>
        <v>1.294115545477408E-3</v>
      </c>
      <c r="AZ63" s="34">
        <f>AVERAGE(AZ61:AZ62)*'Fixed data'!$C$3</f>
        <v>1.3655000554138169E-3</v>
      </c>
      <c r="BA63" s="34">
        <f>AVERAGE(BA61:BA62)*'Fixed data'!$C$3</f>
        <v>1.4174031143067776E-3</v>
      </c>
      <c r="BB63" s="34">
        <f>AVERAGE(BB61:BB62)*'Fixed data'!$C$3</f>
        <v>1.4516289775602595E-3</v>
      </c>
      <c r="BC63" s="34">
        <f>AVERAGE(BC61:BC62)*'Fixed data'!$C$3</f>
        <v>1.4699903298783358E-3</v>
      </c>
      <c r="BD63" s="34">
        <f>AVERAGE(BD61:BD62)*'Fixed data'!$C$3</f>
        <v>1.4734501705107657E-3</v>
      </c>
    </row>
    <row r="64" spans="1:56" ht="15.75" thickBot="1" x14ac:dyDescent="0.35">
      <c r="A64" s="114"/>
      <c r="B64" s="12" t="s">
        <v>94</v>
      </c>
      <c r="C64" s="12" t="s">
        <v>45</v>
      </c>
      <c r="D64" s="12" t="s">
        <v>40</v>
      </c>
      <c r="E64" s="53">
        <f t="shared" ref="E64:BD64" si="9">E29+E60+E63</f>
        <v>-5.7681159999999976E-3</v>
      </c>
      <c r="F64" s="53">
        <f t="shared" si="9"/>
        <v>-6.5741625126561846E-3</v>
      </c>
      <c r="G64" s="53">
        <f t="shared" si="9"/>
        <v>-7.602485661853696E-3</v>
      </c>
      <c r="H64" s="53">
        <f t="shared" si="9"/>
        <v>-8.1278742957548201E-3</v>
      </c>
      <c r="I64" s="53">
        <f t="shared" si="9"/>
        <v>-8.8776394321183928E-3</v>
      </c>
      <c r="J64" s="53">
        <f t="shared" si="9"/>
        <v>-9.5653373789117632E-3</v>
      </c>
      <c r="K64" s="53">
        <f t="shared" si="9"/>
        <v>-9.9557129919954149E-3</v>
      </c>
      <c r="L64" s="53">
        <f t="shared" si="9"/>
        <v>-1.0213228502637214E-2</v>
      </c>
      <c r="M64" s="53">
        <f t="shared" si="9"/>
        <v>-7.9014719378636203E-3</v>
      </c>
      <c r="N64" s="53">
        <f t="shared" si="9"/>
        <v>-7.7212736532887728E-3</v>
      </c>
      <c r="O64" s="53">
        <f t="shared" si="9"/>
        <v>-7.5363777798518883E-3</v>
      </c>
      <c r="P64" s="53">
        <f t="shared" si="9"/>
        <v>-7.3465540812927815E-3</v>
      </c>
      <c r="Q64" s="53">
        <f t="shared" si="9"/>
        <v>-7.1515682639215414E-3</v>
      </c>
      <c r="R64" s="53">
        <f t="shared" si="9"/>
        <v>-6.9511821005931547E-3</v>
      </c>
      <c r="S64" s="53">
        <f t="shared" si="9"/>
        <v>-6.7451535546821347E-3</v>
      </c>
      <c r="T64" s="53">
        <f t="shared" si="9"/>
        <v>-6.5332369040571525E-3</v>
      </c>
      <c r="U64" s="53">
        <f t="shared" si="9"/>
        <v>-6.3151828650556538E-3</v>
      </c>
      <c r="V64" s="53">
        <f t="shared" si="9"/>
        <v>-6.0907387164585002E-3</v>
      </c>
      <c r="W64" s="53">
        <f t="shared" si="9"/>
        <v>-5.8596484234645901E-3</v>
      </c>
      <c r="X64" s="53">
        <f t="shared" si="9"/>
        <v>-5.6216527616654854E-3</v>
      </c>
      <c r="Y64" s="53">
        <f t="shared" si="9"/>
        <v>-5.3764894410200381E-3</v>
      </c>
      <c r="Z64" s="53">
        <f t="shared" si="9"/>
        <v>-5.1414813613132326E-3</v>
      </c>
      <c r="AA64" s="53">
        <f t="shared" si="9"/>
        <v>-4.9178478339356162E-3</v>
      </c>
      <c r="AB64" s="53">
        <f t="shared" si="9"/>
        <v>-4.6958271487659723E-3</v>
      </c>
      <c r="AC64" s="53">
        <f t="shared" si="9"/>
        <v>-4.4754193058043007E-3</v>
      </c>
      <c r="AD64" s="53">
        <f t="shared" si="9"/>
        <v>-4.2566243050506007E-3</v>
      </c>
      <c r="AE64" s="53">
        <f t="shared" si="9"/>
        <v>-4.0394421465048723E-3</v>
      </c>
      <c r="AF64" s="53">
        <f t="shared" si="9"/>
        <v>-3.8238728301671168E-3</v>
      </c>
      <c r="AG64" s="53">
        <f t="shared" si="9"/>
        <v>-3.6099163560373319E-3</v>
      </c>
      <c r="AH64" s="53">
        <f t="shared" si="9"/>
        <v>-3.3975727241155199E-3</v>
      </c>
      <c r="AI64" s="53">
        <f t="shared" si="9"/>
        <v>-3.186841934401679E-3</v>
      </c>
      <c r="AJ64" s="53">
        <f t="shared" si="9"/>
        <v>-3.0103097440107042E-3</v>
      </c>
      <c r="AK64" s="53">
        <f t="shared" si="9"/>
        <v>-2.8337775536197295E-3</v>
      </c>
      <c r="AL64" s="53">
        <f t="shared" si="9"/>
        <v>-2.6572453632287547E-3</v>
      </c>
      <c r="AM64" s="53">
        <f t="shared" si="9"/>
        <v>-2.48071317283778E-3</v>
      </c>
      <c r="AN64" s="53">
        <f t="shared" si="9"/>
        <v>-2.3041809824468056E-3</v>
      </c>
      <c r="AO64" s="53">
        <f t="shared" si="9"/>
        <v>-2.1276487920558309E-3</v>
      </c>
      <c r="AP64" s="53">
        <f t="shared" si="9"/>
        <v>-1.9511166016648559E-3</v>
      </c>
      <c r="AQ64" s="53">
        <f t="shared" si="9"/>
        <v>-1.7745844112738813E-3</v>
      </c>
      <c r="AR64" s="53">
        <f t="shared" si="9"/>
        <v>-1.5980522208829066E-3</v>
      </c>
      <c r="AS64" s="53">
        <f t="shared" si="9"/>
        <v>-1.4215200304919318E-3</v>
      </c>
      <c r="AT64" s="53">
        <f t="shared" si="9"/>
        <v>-1.244987840100957E-3</v>
      </c>
      <c r="AU64" s="53">
        <f t="shared" si="9"/>
        <v>-1.0684556497099823E-3</v>
      </c>
      <c r="AV64" s="53">
        <f t="shared" si="9"/>
        <v>-8.9192345931900761E-4</v>
      </c>
      <c r="AW64" s="53">
        <f t="shared" si="9"/>
        <v>-7.1539126892803295E-4</v>
      </c>
      <c r="AX64" s="53">
        <f t="shared" si="9"/>
        <v>-9.5081003317882607E-4</v>
      </c>
      <c r="AY64" s="53">
        <f t="shared" si="9"/>
        <v>-3.9059165325769623E-4</v>
      </c>
      <c r="AZ64" s="53">
        <f t="shared" si="9"/>
        <v>9.4326925519152682E-5</v>
      </c>
      <c r="BA64" s="53">
        <f t="shared" si="9"/>
        <v>5.3938125898568394E-4</v>
      </c>
      <c r="BB64" s="53">
        <f t="shared" si="9"/>
        <v>9.1243082238520626E-4</v>
      </c>
      <c r="BC64" s="53">
        <f t="shared" si="9"/>
        <v>1.2488840412407044E-3</v>
      </c>
      <c r="BD64" s="53">
        <f t="shared" si="9"/>
        <v>1.5512918366875363E-3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5.3980376666343049E-4</v>
      </c>
      <c r="G67" s="81">
        <f>'Fixed data'!$G$7*G$88/1000000</f>
        <v>1.0421852328751993E-3</v>
      </c>
      <c r="H67" s="81">
        <f>'Fixed data'!$G$7*H$88/1000000</f>
        <v>1.4310610029052181E-3</v>
      </c>
      <c r="I67" s="81">
        <f>'Fixed data'!$G$7*I$88/1000000</f>
        <v>1.8926432138757167E-3</v>
      </c>
      <c r="J67" s="81">
        <f>'Fixed data'!$G$7*J$88/1000000</f>
        <v>2.4190894131695729E-3</v>
      </c>
      <c r="K67" s="81">
        <f>'Fixed data'!$G$7*K$88/1000000</f>
        <v>3.0107035562101313E-3</v>
      </c>
      <c r="L67" s="81">
        <f>'Fixed data'!$G$7*L$88/1000000</f>
        <v>3.8057967749776035E-3</v>
      </c>
      <c r="M67" s="81">
        <f>'Fixed data'!$G$7*M$88/1000000</f>
        <v>4.8803415989143199E-3</v>
      </c>
      <c r="N67" s="81">
        <f>'Fixed data'!$G$7*N$88/1000000</f>
        <v>5.5035685837851013E-3</v>
      </c>
      <c r="O67" s="81">
        <f>'Fixed data'!$G$7*O$88/1000000</f>
        <v>6.1660308917698935E-3</v>
      </c>
      <c r="P67" s="81">
        <f>'Fixed data'!$G$7*P$88/1000000</f>
        <v>6.8689366546377988E-3</v>
      </c>
      <c r="Q67" s="81">
        <f>'Fixed data'!$G$7*Q$88/1000000</f>
        <v>7.6134940041577299E-3</v>
      </c>
      <c r="R67" s="81">
        <f>'Fixed data'!$G$7*R$88/1000000</f>
        <v>8.4009110720987493E-3</v>
      </c>
      <c r="S67" s="81">
        <f>'Fixed data'!$G$7*S$88/1000000</f>
        <v>9.232395990229892E-3</v>
      </c>
      <c r="T67" s="81">
        <f>'Fixed data'!$G$7*T$88/1000000</f>
        <v>1.0109156890320116E-2</v>
      </c>
      <c r="U67" s="81">
        <f>'Fixed data'!$G$7*U$88/1000000</f>
        <v>1.1032401904138484E-2</v>
      </c>
      <c r="V67" s="81">
        <f>'Fixed data'!$G$7*V$88/1000000</f>
        <v>1.2003339163454004E-2</v>
      </c>
      <c r="W67" s="81">
        <f>'Fixed data'!$G$7*W$88/1000000</f>
        <v>1.3023176800035735E-2</v>
      </c>
      <c r="X67" s="81">
        <f>'Fixed data'!$G$7*X$88/1000000</f>
        <v>1.4093122945652549E-2</v>
      </c>
      <c r="Y67" s="81">
        <f>'Fixed data'!$G$7*Y$88/1000000</f>
        <v>1.5214385732073638E-2</v>
      </c>
      <c r="Z67" s="81">
        <f>'Fixed data'!$G$7*Z$88/1000000</f>
        <v>1.571713459880629E-2</v>
      </c>
      <c r="AA67" s="81">
        <f>'Fixed data'!$G$7*AA$88/1000000</f>
        <v>1.571713459880629E-2</v>
      </c>
      <c r="AB67" s="81">
        <f>'Fixed data'!$G$7*AB$88/1000000</f>
        <v>1.571713459880629E-2</v>
      </c>
      <c r="AC67" s="81">
        <f>'Fixed data'!$G$7*AC$88/1000000</f>
        <v>1.571713459880629E-2</v>
      </c>
      <c r="AD67" s="81">
        <f>'Fixed data'!$G$7*AD$88/1000000</f>
        <v>1.571713459880629E-2</v>
      </c>
      <c r="AE67" s="81">
        <f>'Fixed data'!$G$7*AE$88/1000000</f>
        <v>1.571713459880629E-2</v>
      </c>
      <c r="AF67" s="81">
        <f>'Fixed data'!$G$7*AF$88/1000000</f>
        <v>1.571713459880629E-2</v>
      </c>
      <c r="AG67" s="81">
        <f>'Fixed data'!$G$7*AG$88/1000000</f>
        <v>1.571713459880629E-2</v>
      </c>
      <c r="AH67" s="81">
        <f>'Fixed data'!$G$7*AH$88/1000000</f>
        <v>1.571713459880629E-2</v>
      </c>
      <c r="AI67" s="81">
        <f>'Fixed data'!$G$7*AI$88/1000000</f>
        <v>1.571713459880629E-2</v>
      </c>
      <c r="AJ67" s="81">
        <f>'Fixed data'!$G$7*AJ$88/1000000</f>
        <v>1.571713459880629E-2</v>
      </c>
      <c r="AK67" s="81">
        <f>'Fixed data'!$G$7*AK$88/1000000</f>
        <v>1.571713459880629E-2</v>
      </c>
      <c r="AL67" s="81">
        <f>'Fixed data'!$G$7*AL$88/1000000</f>
        <v>1.571713459880629E-2</v>
      </c>
      <c r="AM67" s="81">
        <f>'Fixed data'!$G$7*AM$88/1000000</f>
        <v>1.571713459880629E-2</v>
      </c>
      <c r="AN67" s="81">
        <f>'Fixed data'!$G$7*AN$88/1000000</f>
        <v>1.571713459880629E-2</v>
      </c>
      <c r="AO67" s="81">
        <f>'Fixed data'!$G$7*AO$88/1000000</f>
        <v>1.571713459880629E-2</v>
      </c>
      <c r="AP67" s="81">
        <f>'Fixed data'!$G$7*AP$88/1000000</f>
        <v>1.571713459880629E-2</v>
      </c>
      <c r="AQ67" s="81">
        <f>'Fixed data'!$G$7*AQ$88/1000000</f>
        <v>1.571713459880629E-2</v>
      </c>
      <c r="AR67" s="81">
        <f>'Fixed data'!$G$7*AR$88/1000000</f>
        <v>1.571713459880629E-2</v>
      </c>
      <c r="AS67" s="81">
        <f>'Fixed data'!$G$7*AS$88/1000000</f>
        <v>1.571713459880629E-2</v>
      </c>
      <c r="AT67" s="81">
        <f>'Fixed data'!$G$7*AT$88/1000000</f>
        <v>1.571713459880629E-2</v>
      </c>
      <c r="AU67" s="81">
        <f>'Fixed data'!$G$7*AU$88/1000000</f>
        <v>1.571713459880629E-2</v>
      </c>
      <c r="AV67" s="81">
        <f>'Fixed data'!$G$7*AV$88/1000000</f>
        <v>1.571713459880629E-2</v>
      </c>
      <c r="AW67" s="81">
        <f>'Fixed data'!$G$7*AW$88/1000000</f>
        <v>1.571713459880629E-2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1.5822066310947952E-3</v>
      </c>
      <c r="G68" s="81">
        <f>'Fixed data'!$G$8*G89/1000000</f>
        <v>3.0547256023731018E-3</v>
      </c>
      <c r="H68" s="81">
        <f>'Fixed data'!$G$8*H89/1000000</f>
        <v>4.1945505906585022E-3</v>
      </c>
      <c r="I68" s="81">
        <f>'Fixed data'!$G$8*I89/1000000</f>
        <v>5.5474837861919151E-3</v>
      </c>
      <c r="J68" s="81">
        <f>'Fixed data'!$G$8*J89/1000000</f>
        <v>7.0905383531985802E-3</v>
      </c>
      <c r="K68" s="81">
        <f>'Fixed data'!$G$8*K89/1000000</f>
        <v>8.8246052085561143E-3</v>
      </c>
      <c r="L68" s="81">
        <f>'Fixed data'!$G$8*L89/1000000</f>
        <v>1.1155084987991842E-2</v>
      </c>
      <c r="M68" s="81">
        <f>'Fixed data'!$G$8*M89/1000000</f>
        <v>1.4304659057009624E-2</v>
      </c>
      <c r="N68" s="81">
        <f>'Fixed data'!$G$8*N89/1000000</f>
        <v>1.6131385599202495E-2</v>
      </c>
      <c r="O68" s="81">
        <f>'Fixed data'!$G$8*O89/1000000</f>
        <v>1.8073113910997366E-2</v>
      </c>
      <c r="P68" s="81">
        <f>'Fixed data'!$G$8*P89/1000000</f>
        <v>2.0133385120141654E-2</v>
      </c>
      <c r="Q68" s="81">
        <f>'Fixed data'!$G$8*Q89/1000000</f>
        <v>2.231574035438242E-2</v>
      </c>
      <c r="R68" s="81">
        <f>'Fixed data'!$G$8*R89/1000000</f>
        <v>2.4623720741466865E-2</v>
      </c>
      <c r="S68" s="81">
        <f>'Fixed data'!$G$8*S89/1000000</f>
        <v>2.7060867409142209E-2</v>
      </c>
      <c r="T68" s="81">
        <f>'Fixed data'!$G$8*T89/1000000</f>
        <v>2.9630721485155571E-2</v>
      </c>
      <c r="U68" s="81">
        <f>'Fixed data'!$G$8*U89/1000000</f>
        <v>3.2336824097254281E-2</v>
      </c>
      <c r="V68" s="81">
        <f>'Fixed data'!$G$8*V89/1000000</f>
        <v>3.5182716373185451E-2</v>
      </c>
      <c r="W68" s="81">
        <f>'Fixed data'!$G$8*W89/1000000</f>
        <v>3.8171939440696391E-2</v>
      </c>
      <c r="X68" s="81">
        <f>'Fixed data'!$G$8*X89/1000000</f>
        <v>4.1308034427534134E-2</v>
      </c>
      <c r="Y68" s="81">
        <f>'Fixed data'!$G$8*Y89/1000000</f>
        <v>4.4594542461445875E-2</v>
      </c>
      <c r="Z68" s="81">
        <f>'Fixed data'!$G$8*Z89/1000000</f>
        <v>4.606813831209456E-2</v>
      </c>
      <c r="AA68" s="81">
        <f>'Fixed data'!$G$8*AA89/1000000</f>
        <v>4.606813831209456E-2</v>
      </c>
      <c r="AB68" s="81">
        <f>'Fixed data'!$G$8*AB89/1000000</f>
        <v>4.606813831209456E-2</v>
      </c>
      <c r="AC68" s="81">
        <f>'Fixed data'!$G$8*AC89/1000000</f>
        <v>4.606813831209456E-2</v>
      </c>
      <c r="AD68" s="81">
        <f>'Fixed data'!$G$8*AD89/1000000</f>
        <v>4.606813831209456E-2</v>
      </c>
      <c r="AE68" s="81">
        <f>'Fixed data'!$G$8*AE89/1000000</f>
        <v>4.606813831209456E-2</v>
      </c>
      <c r="AF68" s="81">
        <f>'Fixed data'!$G$8*AF89/1000000</f>
        <v>4.606813831209456E-2</v>
      </c>
      <c r="AG68" s="81">
        <f>'Fixed data'!$G$8*AG89/1000000</f>
        <v>4.606813831209456E-2</v>
      </c>
      <c r="AH68" s="81">
        <f>'Fixed data'!$G$8*AH89/1000000</f>
        <v>4.606813831209456E-2</v>
      </c>
      <c r="AI68" s="81">
        <f>'Fixed data'!$G$8*AI89/1000000</f>
        <v>4.606813831209456E-2</v>
      </c>
      <c r="AJ68" s="81">
        <f>'Fixed data'!$G$8*AJ89/1000000</f>
        <v>4.606813831209456E-2</v>
      </c>
      <c r="AK68" s="81">
        <f>'Fixed data'!$G$8*AK89/1000000</f>
        <v>4.606813831209456E-2</v>
      </c>
      <c r="AL68" s="81">
        <f>'Fixed data'!$G$8*AL89/1000000</f>
        <v>4.606813831209456E-2</v>
      </c>
      <c r="AM68" s="81">
        <f>'Fixed data'!$G$8*AM89/1000000</f>
        <v>4.606813831209456E-2</v>
      </c>
      <c r="AN68" s="81">
        <f>'Fixed data'!$G$8*AN89/1000000</f>
        <v>4.606813831209456E-2</v>
      </c>
      <c r="AO68" s="81">
        <f>'Fixed data'!$G$8*AO89/1000000</f>
        <v>4.606813831209456E-2</v>
      </c>
      <c r="AP68" s="81">
        <f>'Fixed data'!$G$8*AP89/1000000</f>
        <v>4.606813831209456E-2</v>
      </c>
      <c r="AQ68" s="81">
        <f>'Fixed data'!$G$8*AQ89/1000000</f>
        <v>4.606813831209456E-2</v>
      </c>
      <c r="AR68" s="81">
        <f>'Fixed data'!$G$8*AR89/1000000</f>
        <v>4.606813831209456E-2</v>
      </c>
      <c r="AS68" s="81">
        <f>'Fixed data'!$G$8*AS89/1000000</f>
        <v>4.606813831209456E-2</v>
      </c>
      <c r="AT68" s="81">
        <f>'Fixed data'!$G$8*AT89/1000000</f>
        <v>4.606813831209456E-2</v>
      </c>
      <c r="AU68" s="81">
        <f>'Fixed data'!$G$8*AU89/1000000</f>
        <v>4.606813831209456E-2</v>
      </c>
      <c r="AV68" s="81">
        <f>'Fixed data'!$G$8*AV89/1000000</f>
        <v>4.606813831209456E-2</v>
      </c>
      <c r="AW68" s="81">
        <f>'Fixed data'!$G$8*AW89/1000000</f>
        <v>4.606813831209456E-2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8.6683956415389089E-5</v>
      </c>
      <c r="G70" s="34">
        <f>G91*'Fixed data'!$G$9</f>
        <v>1.9088794101378449E-4</v>
      </c>
      <c r="H70" s="34">
        <f>H91*'Fixed data'!$G$9</f>
        <v>3.1612855445443966E-4</v>
      </c>
      <c r="I70" s="34">
        <f>I91*'Fixed data'!$G$9</f>
        <v>4.6429964273716183E-4</v>
      </c>
      <c r="J70" s="34">
        <f>J91*'Fixed data'!$G$9</f>
        <v>6.3638612592825639E-4</v>
      </c>
      <c r="K70" s="34">
        <f>K91*'Fixed data'!$G$9</f>
        <v>8.3244327922619196E-4</v>
      </c>
      <c r="L70" s="34">
        <f>L91*'Fixed data'!$G$9</f>
        <v>1.0442481788392379E-3</v>
      </c>
      <c r="M70" s="34">
        <f>M91*'Fixed data'!$G$9</f>
        <v>1.3060959275286463E-3</v>
      </c>
      <c r="N70" s="34">
        <f>N91*'Fixed data'!$G$9</f>
        <v>1.4728863479055243E-3</v>
      </c>
      <c r="O70" s="34">
        <f>O91*'Fixed data'!$G$9</f>
        <v>1.6501770774709798E-3</v>
      </c>
      <c r="P70" s="34">
        <f>P91*'Fixed data'!$G$9</f>
        <v>1.8382914411299517E-3</v>
      </c>
      <c r="Q70" s="34">
        <f>Q91*'Fixed data'!$G$9</f>
        <v>2.03755276378734E-3</v>
      </c>
      <c r="R70" s="34">
        <f>R91*'Fixed data'!$G$9</f>
        <v>2.2482843703480588E-3</v>
      </c>
      <c r="S70" s="34">
        <f>S91*'Fixed data'!$G$9</f>
        <v>2.4708095857170257E-3</v>
      </c>
      <c r="T70" s="34">
        <f>T91*'Fixed data'!$G$9</f>
        <v>2.7054517347991636E-3</v>
      </c>
      <c r="U70" s="34">
        <f>U91*'Fixed data'!$G$9</f>
        <v>2.9525341424993926E-3</v>
      </c>
      <c r="V70" s="34">
        <f>V91*'Fixed data'!$G$9</f>
        <v>3.2123801337226123E-3</v>
      </c>
      <c r="W70" s="34">
        <f>W91*'Fixed data'!$G$9</f>
        <v>3.4853130333737489E-3</v>
      </c>
      <c r="X70" s="34">
        <f>X91*'Fixed data'!$G$9</f>
        <v>3.7716561663577292E-3</v>
      </c>
      <c r="Y70" s="34">
        <f>Y91*'Fixed data'!$G$9</f>
        <v>4.0717328575794638E-3</v>
      </c>
      <c r="Z70" s="34">
        <f>Z91*'Fixed data'!$G$9</f>
        <v>4.2062804571891231E-3</v>
      </c>
      <c r="AA70" s="34">
        <f>AA91*'Fixed data'!$G$9</f>
        <v>4.2062804571891231E-3</v>
      </c>
      <c r="AB70" s="34">
        <f>AB91*'Fixed data'!$G$9</f>
        <v>4.2062804571891231E-3</v>
      </c>
      <c r="AC70" s="34">
        <f>AC91*'Fixed data'!$G$9</f>
        <v>4.2062804571891231E-3</v>
      </c>
      <c r="AD70" s="34">
        <f>AD91*'Fixed data'!$G$9</f>
        <v>4.2062804571891231E-3</v>
      </c>
      <c r="AE70" s="34">
        <f>AE91*'Fixed data'!$G$9</f>
        <v>4.2062804571891231E-3</v>
      </c>
      <c r="AF70" s="34">
        <f>AF91*'Fixed data'!$G$9</f>
        <v>4.2062804571891231E-3</v>
      </c>
      <c r="AG70" s="34">
        <f>AG91*'Fixed data'!$G$9</f>
        <v>4.2062804571891231E-3</v>
      </c>
      <c r="AH70" s="34">
        <f>AH91*'Fixed data'!$G$9</f>
        <v>4.2062804571891231E-3</v>
      </c>
      <c r="AI70" s="34">
        <f>AI91*'Fixed data'!$G$9</f>
        <v>4.2062804571891231E-3</v>
      </c>
      <c r="AJ70" s="34">
        <f>AJ91*'Fixed data'!$G$9</f>
        <v>4.2062804571891231E-3</v>
      </c>
      <c r="AK70" s="34">
        <f>AK91*'Fixed data'!$G$9</f>
        <v>4.2062804571891231E-3</v>
      </c>
      <c r="AL70" s="34">
        <f>AL91*'Fixed data'!$G$9</f>
        <v>4.2062804571891231E-3</v>
      </c>
      <c r="AM70" s="34">
        <f>AM91*'Fixed data'!$G$9</f>
        <v>4.2062804571891231E-3</v>
      </c>
      <c r="AN70" s="34">
        <f>AN91*'Fixed data'!$G$9</f>
        <v>4.2062804571891231E-3</v>
      </c>
      <c r="AO70" s="34">
        <f>AO91*'Fixed data'!$G$9</f>
        <v>4.2062804571891231E-3</v>
      </c>
      <c r="AP70" s="34">
        <f>AP91*'Fixed data'!$G$9</f>
        <v>4.2062804571891231E-3</v>
      </c>
      <c r="AQ70" s="34">
        <f>AQ91*'Fixed data'!$G$9</f>
        <v>4.2062804571891231E-3</v>
      </c>
      <c r="AR70" s="34">
        <f>AR91*'Fixed data'!$G$9</f>
        <v>4.2062804571891231E-3</v>
      </c>
      <c r="AS70" s="34">
        <f>AS91*'Fixed data'!$G$9</f>
        <v>4.2062804571891231E-3</v>
      </c>
      <c r="AT70" s="34">
        <f>AT91*'Fixed data'!$G$9</f>
        <v>4.2062804571891231E-3</v>
      </c>
      <c r="AU70" s="34">
        <f>AU91*'Fixed data'!$G$9</f>
        <v>4.2062804571891231E-3</v>
      </c>
      <c r="AV70" s="34">
        <f>AV91*'Fixed data'!$G$9</f>
        <v>4.2062804571891231E-3</v>
      </c>
      <c r="AW70" s="34">
        <f>AW91*'Fixed data'!$G$9</f>
        <v>4.2062804571891231E-3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2.6369444992663777E-6</v>
      </c>
      <c r="G71" s="34">
        <f>G92*'Fixed data'!$G$10</f>
        <v>5.8068520040834152E-6</v>
      </c>
      <c r="H71" s="34">
        <f>H92*'Fixed data'!$G$10</f>
        <v>9.6166982588449272E-6</v>
      </c>
      <c r="I71" s="34">
        <f>I92*'Fixed data'!$G$10</f>
        <v>1.4124094464033195E-5</v>
      </c>
      <c r="J71" s="34">
        <f>J92*'Fixed data'!$G$10</f>
        <v>1.935900209877849E-5</v>
      </c>
      <c r="K71" s="34">
        <f>K92*'Fixed data'!$G$10</f>
        <v>2.5323102646443752E-5</v>
      </c>
      <c r="L71" s="34">
        <f>L92*'Fixed data'!$G$10</f>
        <v>3.1766253006077366E-5</v>
      </c>
      <c r="M71" s="34">
        <f>M92*'Fixed data'!$G$10</f>
        <v>3.9731717540749301E-5</v>
      </c>
      <c r="N71" s="34">
        <f>N92*'Fixed data'!$G$10</f>
        <v>4.4805517811649904E-5</v>
      </c>
      <c r="O71" s="34">
        <f>O92*'Fixed data'!$G$10</f>
        <v>5.0198739734496649E-5</v>
      </c>
      <c r="P71" s="34">
        <f>P92*'Fixed data'!$G$10</f>
        <v>5.5921218922068837E-5</v>
      </c>
      <c r="Q71" s="34">
        <f>Q92*'Fixed data'!$G$10</f>
        <v>6.198279098714673E-5</v>
      </c>
      <c r="R71" s="34">
        <f>R92*'Fixed data'!$G$10</f>
        <v>6.8393291542508851E-5</v>
      </c>
      <c r="S71" s="34">
        <f>S92*'Fixed data'!$G$10</f>
        <v>7.5162556200935321E-5</v>
      </c>
      <c r="T71" s="34">
        <f>T92*'Fixed data'!$G$10</f>
        <v>8.2300420575205313E-5</v>
      </c>
      <c r="U71" s="34">
        <f>U92*'Fixed data'!$G$10</f>
        <v>8.9816720278098608E-5</v>
      </c>
      <c r="V71" s="34">
        <f>V92*'Fixed data'!$G$10</f>
        <v>9.7721290922394514E-5</v>
      </c>
      <c r="W71" s="34">
        <f>W92*'Fixed data'!$G$10</f>
        <v>1.0602396812087203E-4</v>
      </c>
      <c r="X71" s="34">
        <f>X92*'Fixed data'!$G$10</f>
        <v>1.1473458748631153E-4</v>
      </c>
      <c r="Y71" s="34">
        <f>Y92*'Fixed data'!$G$10</f>
        <v>1.2386298463149177E-4</v>
      </c>
      <c r="Z71" s="34">
        <f>Z92*'Fixed data'!$G$10</f>
        <v>1.279559513966457E-4</v>
      </c>
      <c r="AA71" s="34">
        <f>AA92*'Fixed data'!$G$10</f>
        <v>1.279559513966457E-4</v>
      </c>
      <c r="AB71" s="34">
        <f>AB92*'Fixed data'!$G$10</f>
        <v>1.279559513966457E-4</v>
      </c>
      <c r="AC71" s="34">
        <f>AC92*'Fixed data'!$G$10</f>
        <v>1.279559513966457E-4</v>
      </c>
      <c r="AD71" s="34">
        <f>AD92*'Fixed data'!$G$10</f>
        <v>1.279559513966457E-4</v>
      </c>
      <c r="AE71" s="34">
        <f>AE92*'Fixed data'!$G$10</f>
        <v>1.279559513966457E-4</v>
      </c>
      <c r="AF71" s="34">
        <f>AF92*'Fixed data'!$G$10</f>
        <v>1.279559513966457E-4</v>
      </c>
      <c r="AG71" s="34">
        <f>AG92*'Fixed data'!$G$10</f>
        <v>1.279559513966457E-4</v>
      </c>
      <c r="AH71" s="34">
        <f>AH92*'Fixed data'!$G$10</f>
        <v>1.279559513966457E-4</v>
      </c>
      <c r="AI71" s="34">
        <f>AI92*'Fixed data'!$G$10</f>
        <v>1.279559513966457E-4</v>
      </c>
      <c r="AJ71" s="34">
        <f>AJ92*'Fixed data'!$G$10</f>
        <v>1.279559513966457E-4</v>
      </c>
      <c r="AK71" s="34">
        <f>AK92*'Fixed data'!$G$10</f>
        <v>1.279559513966457E-4</v>
      </c>
      <c r="AL71" s="34">
        <f>AL92*'Fixed data'!$G$10</f>
        <v>1.279559513966457E-4</v>
      </c>
      <c r="AM71" s="34">
        <f>AM92*'Fixed data'!$G$10</f>
        <v>1.279559513966457E-4</v>
      </c>
      <c r="AN71" s="34">
        <f>AN92*'Fixed data'!$G$10</f>
        <v>1.279559513966457E-4</v>
      </c>
      <c r="AO71" s="34">
        <f>AO92*'Fixed data'!$G$10</f>
        <v>1.279559513966457E-4</v>
      </c>
      <c r="AP71" s="34">
        <f>AP92*'Fixed data'!$G$10</f>
        <v>1.279559513966457E-4</v>
      </c>
      <c r="AQ71" s="34">
        <f>AQ92*'Fixed data'!$G$10</f>
        <v>1.279559513966457E-4</v>
      </c>
      <c r="AR71" s="34">
        <f>AR92*'Fixed data'!$G$10</f>
        <v>1.279559513966457E-4</v>
      </c>
      <c r="AS71" s="34">
        <f>AS92*'Fixed data'!$G$10</f>
        <v>1.279559513966457E-4</v>
      </c>
      <c r="AT71" s="34">
        <f>AT92*'Fixed data'!$G$10</f>
        <v>1.279559513966457E-4</v>
      </c>
      <c r="AU71" s="34">
        <f>AU92*'Fixed data'!$G$10</f>
        <v>1.279559513966457E-4</v>
      </c>
      <c r="AV71" s="34">
        <f>AV92*'Fixed data'!$G$10</f>
        <v>1.279559513966457E-4</v>
      </c>
      <c r="AW71" s="34">
        <f>AW92*'Fixed data'!$G$10</f>
        <v>1.279559513966457E-4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2.2113312986728811E-3</v>
      </c>
      <c r="G76" s="53">
        <f t="shared" si="10"/>
        <v>4.2936056282661689E-3</v>
      </c>
      <c r="H76" s="53">
        <f t="shared" si="10"/>
        <v>5.9513568462770047E-3</v>
      </c>
      <c r="I76" s="53">
        <f t="shared" si="10"/>
        <v>7.9185507372688275E-3</v>
      </c>
      <c r="J76" s="53">
        <f t="shared" si="10"/>
        <v>1.0165372894395187E-2</v>
      </c>
      <c r="K76" s="53">
        <f t="shared" si="10"/>
        <v>1.2693075146638881E-2</v>
      </c>
      <c r="L76" s="53">
        <f t="shared" si="10"/>
        <v>1.603689619481476E-2</v>
      </c>
      <c r="M76" s="53">
        <f t="shared" si="10"/>
        <v>2.0530828300993342E-2</v>
      </c>
      <c r="N76" s="53">
        <f t="shared" si="10"/>
        <v>2.3152646048704768E-2</v>
      </c>
      <c r="O76" s="53">
        <f t="shared" si="10"/>
        <v>2.5939520619972737E-2</v>
      </c>
      <c r="P76" s="53">
        <f t="shared" si="10"/>
        <v>2.8896534434831471E-2</v>
      </c>
      <c r="Q76" s="53">
        <f t="shared" si="10"/>
        <v>3.2028769913314631E-2</v>
      </c>
      <c r="R76" s="53">
        <f t="shared" si="10"/>
        <v>3.534130947545619E-2</v>
      </c>
      <c r="S76" s="53">
        <f t="shared" si="10"/>
        <v>3.8839235541290061E-2</v>
      </c>
      <c r="T76" s="53">
        <f t="shared" si="10"/>
        <v>4.2527630530850055E-2</v>
      </c>
      <c r="U76" s="53">
        <f t="shared" si="10"/>
        <v>4.6411576864170259E-2</v>
      </c>
      <c r="V76" s="53">
        <f t="shared" si="10"/>
        <v>5.0496156961284455E-2</v>
      </c>
      <c r="W76" s="53">
        <f t="shared" si="10"/>
        <v>5.4786453242226751E-2</v>
      </c>
      <c r="X76" s="53">
        <f t="shared" si="10"/>
        <v>5.9287548127030729E-2</v>
      </c>
      <c r="Y76" s="53">
        <f t="shared" si="10"/>
        <v>6.4004524035730467E-2</v>
      </c>
      <c r="Z76" s="53">
        <f t="shared" si="10"/>
        <v>6.6119509319486611E-2</v>
      </c>
      <c r="AA76" s="53">
        <f t="shared" si="10"/>
        <v>6.6119509319486611E-2</v>
      </c>
      <c r="AB76" s="53">
        <f t="shared" si="10"/>
        <v>6.6119509319486611E-2</v>
      </c>
      <c r="AC76" s="53">
        <f t="shared" si="10"/>
        <v>6.6119509319486611E-2</v>
      </c>
      <c r="AD76" s="53">
        <f t="shared" si="10"/>
        <v>6.6119509319486611E-2</v>
      </c>
      <c r="AE76" s="53">
        <f t="shared" si="10"/>
        <v>6.6119509319486611E-2</v>
      </c>
      <c r="AF76" s="53">
        <f t="shared" si="10"/>
        <v>6.6119509319486611E-2</v>
      </c>
      <c r="AG76" s="53">
        <f t="shared" si="10"/>
        <v>6.6119509319486611E-2</v>
      </c>
      <c r="AH76" s="53">
        <f t="shared" si="10"/>
        <v>6.6119509319486611E-2</v>
      </c>
      <c r="AI76" s="53">
        <f t="shared" si="10"/>
        <v>6.6119509319486611E-2</v>
      </c>
      <c r="AJ76" s="53">
        <f t="shared" si="10"/>
        <v>6.6119509319486611E-2</v>
      </c>
      <c r="AK76" s="53">
        <f t="shared" si="10"/>
        <v>6.6119509319486611E-2</v>
      </c>
      <c r="AL76" s="53">
        <f t="shared" si="10"/>
        <v>6.6119509319486611E-2</v>
      </c>
      <c r="AM76" s="53">
        <f t="shared" si="10"/>
        <v>6.6119509319486611E-2</v>
      </c>
      <c r="AN76" s="53">
        <f t="shared" si="10"/>
        <v>6.6119509319486611E-2</v>
      </c>
      <c r="AO76" s="53">
        <f t="shared" si="10"/>
        <v>6.6119509319486611E-2</v>
      </c>
      <c r="AP76" s="53">
        <f t="shared" si="10"/>
        <v>6.6119509319486611E-2</v>
      </c>
      <c r="AQ76" s="53">
        <f t="shared" si="10"/>
        <v>6.6119509319486611E-2</v>
      </c>
      <c r="AR76" s="53">
        <f t="shared" si="10"/>
        <v>6.6119509319486611E-2</v>
      </c>
      <c r="AS76" s="53">
        <f t="shared" si="10"/>
        <v>6.6119509319486611E-2</v>
      </c>
      <c r="AT76" s="53">
        <f t="shared" si="10"/>
        <v>6.6119509319486611E-2</v>
      </c>
      <c r="AU76" s="53">
        <f t="shared" si="10"/>
        <v>6.6119509319486611E-2</v>
      </c>
      <c r="AV76" s="53">
        <f t="shared" si="10"/>
        <v>6.6119509319486611E-2</v>
      </c>
      <c r="AW76" s="53">
        <f t="shared" si="10"/>
        <v>6.6119509319486611E-2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-5.7681159999999976E-3</v>
      </c>
      <c r="F77" s="54">
        <f>IF('Fixed data'!$G$19=FALSE,F64+F76,F64)</f>
        <v>-4.3628312139833035E-3</v>
      </c>
      <c r="G77" s="54">
        <f>IF('Fixed data'!$G$19=FALSE,G64+G76,G64)</f>
        <v>-3.308880033587527E-3</v>
      </c>
      <c r="H77" s="54">
        <f>IF('Fixed data'!$G$19=FALSE,H64+H76,H64)</f>
        <v>-2.1765174494778154E-3</v>
      </c>
      <c r="I77" s="54">
        <f>IF('Fixed data'!$G$19=FALSE,I64+I76,I64)</f>
        <v>-9.5908869484956534E-4</v>
      </c>
      <c r="J77" s="54">
        <f>IF('Fixed data'!$G$19=FALSE,J64+J76,J64)</f>
        <v>6.0003551548342381E-4</v>
      </c>
      <c r="K77" s="54">
        <f>IF('Fixed data'!$G$19=FALSE,K64+K76,K64)</f>
        <v>2.7373621546434666E-3</v>
      </c>
      <c r="L77" s="54">
        <f>IF('Fixed data'!$G$19=FALSE,L64+L76,L64)</f>
        <v>5.8236676921775456E-3</v>
      </c>
      <c r="M77" s="54">
        <f>IF('Fixed data'!$G$19=FALSE,M64+M76,M64)</f>
        <v>1.2629356363129722E-2</v>
      </c>
      <c r="N77" s="54">
        <f>IF('Fixed data'!$G$19=FALSE,N64+N76,N64)</f>
        <v>1.5431372395415996E-2</v>
      </c>
      <c r="O77" s="54">
        <f>IF('Fixed data'!$G$19=FALSE,O64+O76,O64)</f>
        <v>1.8403142840120849E-2</v>
      </c>
      <c r="P77" s="54">
        <f>IF('Fixed data'!$G$19=FALSE,P64+P76,P64)</f>
        <v>2.1549980353538688E-2</v>
      </c>
      <c r="Q77" s="54">
        <f>IF('Fixed data'!$G$19=FALSE,Q64+Q76,Q64)</f>
        <v>2.4877201649393089E-2</v>
      </c>
      <c r="R77" s="54">
        <f>IF('Fixed data'!$G$19=FALSE,R64+R76,R64)</f>
        <v>2.8390127374863034E-2</v>
      </c>
      <c r="S77" s="54">
        <f>IF('Fixed data'!$G$19=FALSE,S64+S76,S64)</f>
        <v>3.2094081986607924E-2</v>
      </c>
      <c r="T77" s="54">
        <f>IF('Fixed data'!$G$19=FALSE,T64+T76,T64)</f>
        <v>3.5994393626792902E-2</v>
      </c>
      <c r="U77" s="54">
        <f>IF('Fixed data'!$G$19=FALSE,U64+U76,U64)</f>
        <v>4.0096393999114605E-2</v>
      </c>
      <c r="V77" s="54">
        <f>IF('Fixed data'!$G$19=FALSE,V64+V76,V64)</f>
        <v>4.4405418244825953E-2</v>
      </c>
      <c r="W77" s="54">
        <f>IF('Fixed data'!$G$19=FALSE,W64+W76,W64)</f>
        <v>4.892680481876216E-2</v>
      </c>
      <c r="X77" s="54">
        <f>IF('Fixed data'!$G$19=FALSE,X64+X76,X64)</f>
        <v>5.3665895365365243E-2</v>
      </c>
      <c r="Y77" s="54">
        <f>IF('Fixed data'!$G$19=FALSE,Y64+Y76,Y64)</f>
        <v>5.8628034594710429E-2</v>
      </c>
      <c r="Z77" s="54">
        <f>IF('Fixed data'!$G$19=FALSE,Z64+Z76,Z64)</f>
        <v>6.0978027958173378E-2</v>
      </c>
      <c r="AA77" s="54">
        <f>IF('Fixed data'!$G$19=FALSE,AA64+AA76,AA64)</f>
        <v>6.1201661485550993E-2</v>
      </c>
      <c r="AB77" s="54">
        <f>IF('Fixed data'!$G$19=FALSE,AB64+AB76,AB64)</f>
        <v>6.1423682170720639E-2</v>
      </c>
      <c r="AC77" s="54">
        <f>IF('Fixed data'!$G$19=FALSE,AC64+AC76,AC64)</f>
        <v>6.1644090013682311E-2</v>
      </c>
      <c r="AD77" s="54">
        <f>IF('Fixed data'!$G$19=FALSE,AD64+AD76,AD64)</f>
        <v>6.1862885014436007E-2</v>
      </c>
      <c r="AE77" s="54">
        <f>IF('Fixed data'!$G$19=FALSE,AE64+AE76,AE64)</f>
        <v>6.2080067172981736E-2</v>
      </c>
      <c r="AF77" s="54">
        <f>IF('Fixed data'!$G$19=FALSE,AF64+AF76,AF64)</f>
        <v>6.2295636489319496E-2</v>
      </c>
      <c r="AG77" s="54">
        <f>IF('Fixed data'!$G$19=FALSE,AG64+AG76,AG64)</f>
        <v>6.2509592963449281E-2</v>
      </c>
      <c r="AH77" s="54">
        <f>IF('Fixed data'!$G$19=FALSE,AH64+AH76,AH64)</f>
        <v>6.2721936595371092E-2</v>
      </c>
      <c r="AI77" s="54">
        <f>IF('Fixed data'!$G$19=FALSE,AI64+AI76,AI64)</f>
        <v>6.2932667385084934E-2</v>
      </c>
      <c r="AJ77" s="54">
        <f>IF('Fixed data'!$G$19=FALSE,AJ64+AJ76,AJ64)</f>
        <v>6.3109199575475908E-2</v>
      </c>
      <c r="AK77" s="54">
        <f>IF('Fixed data'!$G$19=FALSE,AK64+AK76,AK64)</f>
        <v>6.3285731765866882E-2</v>
      </c>
      <c r="AL77" s="54">
        <f>IF('Fixed data'!$G$19=FALSE,AL64+AL76,AL64)</f>
        <v>6.3462263956257856E-2</v>
      </c>
      <c r="AM77" s="54">
        <f>IF('Fixed data'!$G$19=FALSE,AM64+AM76,AM64)</f>
        <v>6.3638796146648829E-2</v>
      </c>
      <c r="AN77" s="54">
        <f>IF('Fixed data'!$G$19=FALSE,AN64+AN76,AN64)</f>
        <v>6.3815328337039803E-2</v>
      </c>
      <c r="AO77" s="54">
        <f>IF('Fixed data'!$G$19=FALSE,AO64+AO76,AO64)</f>
        <v>6.3991860527430777E-2</v>
      </c>
      <c r="AP77" s="54">
        <f>IF('Fixed data'!$G$19=FALSE,AP64+AP76,AP64)</f>
        <v>6.4168392717821751E-2</v>
      </c>
      <c r="AQ77" s="54">
        <f>IF('Fixed data'!$G$19=FALSE,AQ64+AQ76,AQ64)</f>
        <v>6.4344924908212725E-2</v>
      </c>
      <c r="AR77" s="54">
        <f>IF('Fixed data'!$G$19=FALSE,AR64+AR76,AR64)</f>
        <v>6.4521457098603699E-2</v>
      </c>
      <c r="AS77" s="54">
        <f>IF('Fixed data'!$G$19=FALSE,AS64+AS76,AS64)</f>
        <v>6.4697989288994673E-2</v>
      </c>
      <c r="AT77" s="54">
        <f>IF('Fixed data'!$G$19=FALSE,AT64+AT76,AT64)</f>
        <v>6.4874521479385661E-2</v>
      </c>
      <c r="AU77" s="54">
        <f>IF('Fixed data'!$G$19=FALSE,AU64+AU76,AU64)</f>
        <v>6.5051053669776635E-2</v>
      </c>
      <c r="AV77" s="54">
        <f>IF('Fixed data'!$G$19=FALSE,AV64+AV76,AV64)</f>
        <v>6.5227585860167608E-2</v>
      </c>
      <c r="AW77" s="54">
        <f>IF('Fixed data'!$G$19=FALSE,AW64+AW76,AW64)</f>
        <v>6.5404118050558582E-2</v>
      </c>
      <c r="AX77" s="54">
        <f>IF('Fixed data'!$G$19=FALSE,AX64+AX76,AX64)</f>
        <v>-9.5081003317882607E-4</v>
      </c>
      <c r="AY77" s="54">
        <f>IF('Fixed data'!$G$19=FALSE,AY64+AY76,AY64)</f>
        <v>-3.9059165325769623E-4</v>
      </c>
      <c r="AZ77" s="54">
        <f>IF('Fixed data'!$G$19=FALSE,AZ64+AZ76,AZ64)</f>
        <v>9.4326925519152682E-5</v>
      </c>
      <c r="BA77" s="54">
        <f>IF('Fixed data'!$G$19=FALSE,BA64+BA76,BA64)</f>
        <v>5.3938125898568394E-4</v>
      </c>
      <c r="BB77" s="54">
        <f>IF('Fixed data'!$G$19=FALSE,BB64+BB76,BB64)</f>
        <v>9.1243082238520626E-4</v>
      </c>
      <c r="BC77" s="54">
        <f>IF('Fixed data'!$G$19=FALSE,BC64+BC76,BC64)</f>
        <v>1.2488840412407044E-3</v>
      </c>
      <c r="BD77" s="54">
        <f>IF('Fixed data'!$G$19=FALSE,BD64+BD76,BD64)</f>
        <v>1.5512918366875363E-3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-5.5730589371980653E-3</v>
      </c>
      <c r="F80" s="55">
        <f t="shared" ref="F80:BD80" si="11">F77*F78</f>
        <v>-4.0727496221459577E-3</v>
      </c>
      <c r="G80" s="55">
        <f t="shared" si="11"/>
        <v>-2.9844202102248308E-3</v>
      </c>
      <c r="H80" s="55">
        <f t="shared" si="11"/>
        <v>-1.8967092147977624E-3</v>
      </c>
      <c r="I80" s="55">
        <f t="shared" si="11"/>
        <v>-8.0752694570069726E-4</v>
      </c>
      <c r="J80" s="55">
        <f t="shared" si="11"/>
        <v>4.8812927845329988E-4</v>
      </c>
      <c r="K80" s="55">
        <f t="shared" si="11"/>
        <v>2.1515419096677472E-3</v>
      </c>
      <c r="L80" s="55">
        <f t="shared" si="11"/>
        <v>4.42256054500285E-3</v>
      </c>
      <c r="M80" s="55">
        <f t="shared" si="11"/>
        <v>9.2665499224482608E-3</v>
      </c>
      <c r="N80" s="55">
        <f t="shared" si="11"/>
        <v>1.0939590212472032E-2</v>
      </c>
      <c r="O80" s="55">
        <f t="shared" si="11"/>
        <v>1.2605153807487885E-2</v>
      </c>
      <c r="P80" s="55">
        <f t="shared" si="11"/>
        <v>1.4261417076430763E-2</v>
      </c>
      <c r="Q80" s="55">
        <f t="shared" si="11"/>
        <v>1.5906586048057125E-2</v>
      </c>
      <c r="R80" s="55">
        <f t="shared" si="11"/>
        <v>1.7538903715825668E-2</v>
      </c>
      <c r="S80" s="55">
        <f t="shared" si="11"/>
        <v>1.9156656451181614E-2</v>
      </c>
      <c r="T80" s="55">
        <f t="shared" si="11"/>
        <v>2.0758179593160536E-2</v>
      </c>
      <c r="U80" s="55">
        <f t="shared" si="11"/>
        <v>2.2341862278004564E-2</v>
      </c>
      <c r="V80" s="55">
        <f t="shared" si="11"/>
        <v>2.3906151568492906E-2</v>
      </c>
      <c r="W80" s="55">
        <f t="shared" si="11"/>
        <v>2.5449555938922421E-2</v>
      </c>
      <c r="X80" s="55">
        <f t="shared" si="11"/>
        <v>2.6970648168112277E-2</v>
      </c>
      <c r="Y80" s="55">
        <f t="shared" si="11"/>
        <v>2.8468067689450469E-2</v>
      </c>
      <c r="Z80" s="55">
        <f t="shared" si="11"/>
        <v>2.8607880278838291E-2</v>
      </c>
      <c r="AA80" s="55">
        <f t="shared" si="11"/>
        <v>2.7741833902672177E-2</v>
      </c>
      <c r="AB80" s="55">
        <f t="shared" si="11"/>
        <v>2.6900939796731728E-2</v>
      </c>
      <c r="AC80" s="55">
        <f t="shared" si="11"/>
        <v>2.6084511095577856E-2</v>
      </c>
      <c r="AD80" s="55">
        <f t="shared" si="11"/>
        <v>2.5291877817791408E-2</v>
      </c>
      <c r="AE80" s="55">
        <f t="shared" si="11"/>
        <v>2.4522386536839493E-2</v>
      </c>
      <c r="AF80" s="55">
        <f t="shared" si="11"/>
        <v>2.3775400053970629E-2</v>
      </c>
      <c r="AG80" s="55">
        <f t="shared" si="11"/>
        <v>2.3050297073409085E-2</v>
      </c>
      <c r="AH80" s="55">
        <f t="shared" si="11"/>
        <v>2.2346471880097196E-2</v>
      </c>
      <c r="AI80" s="55">
        <f t="shared" si="11"/>
        <v>2.5172257964731593E-2</v>
      </c>
      <c r="AJ80" s="55">
        <f t="shared" si="11"/>
        <v>2.4507639389898167E-2</v>
      </c>
      <c r="AK80" s="55">
        <f t="shared" si="11"/>
        <v>2.3860381919557572E-2</v>
      </c>
      <c r="AL80" s="55">
        <f t="shared" si="11"/>
        <v>2.32300380473093E-2</v>
      </c>
      <c r="AM80" s="55">
        <f t="shared" si="11"/>
        <v>2.2616171607031367E-2</v>
      </c>
      <c r="AN80" s="55">
        <f t="shared" si="11"/>
        <v>2.2018357491917544E-2</v>
      </c>
      <c r="AO80" s="55">
        <f t="shared" si="11"/>
        <v>2.1436181380260887E-2</v>
      </c>
      <c r="AP80" s="55">
        <f t="shared" si="11"/>
        <v>2.0869239467829093E-2</v>
      </c>
      <c r="AQ80" s="55">
        <f t="shared" si="11"/>
        <v>2.031713820668021E-2</v>
      </c>
      <c r="AR80" s="55">
        <f t="shared" si="11"/>
        <v>1.9779494050270664E-2</v>
      </c>
      <c r="AS80" s="55">
        <f t="shared" si="11"/>
        <v>1.9255933204710484E-2</v>
      </c>
      <c r="AT80" s="55">
        <f t="shared" si="11"/>
        <v>1.8746091386024073E-2</v>
      </c>
      <c r="AU80" s="55">
        <f t="shared" si="11"/>
        <v>1.8249613583277504E-2</v>
      </c>
      <c r="AV80" s="55">
        <f t="shared" si="11"/>
        <v>1.7766153827436692E-2</v>
      </c>
      <c r="AW80" s="55">
        <f t="shared" si="11"/>
        <v>1.7295374965823434E-2</v>
      </c>
      <c r="AX80" s="55">
        <f t="shared" si="11"/>
        <v>-2.4410766663624122E-4</v>
      </c>
      <c r="AY80" s="55">
        <f t="shared" si="11"/>
        <v>-9.7358393101501422E-5</v>
      </c>
      <c r="AZ80" s="55">
        <f t="shared" si="11"/>
        <v>2.2827002872835857E-5</v>
      </c>
      <c r="BA80" s="55">
        <f t="shared" si="11"/>
        <v>1.2672778439696173E-4</v>
      </c>
      <c r="BB80" s="55">
        <f t="shared" si="11"/>
        <v>2.0813193040445307E-4</v>
      </c>
      <c r="BC80" s="55">
        <f t="shared" si="11"/>
        <v>2.7658183654703279E-4</v>
      </c>
      <c r="BD80" s="55">
        <f t="shared" si="11"/>
        <v>3.3354760181777531E-4</v>
      </c>
    </row>
    <row r="81" spans="1:56" x14ac:dyDescent="0.3">
      <c r="A81" s="74"/>
      <c r="B81" s="15" t="s">
        <v>18</v>
      </c>
      <c r="C81" s="15"/>
      <c r="D81" s="14" t="s">
        <v>40</v>
      </c>
      <c r="E81" s="56">
        <f>+E80</f>
        <v>-5.5730589371980653E-3</v>
      </c>
      <c r="F81" s="56">
        <f t="shared" ref="F81:BD81" si="12">+E81+F80</f>
        <v>-9.645808559344023E-3</v>
      </c>
      <c r="G81" s="56">
        <f t="shared" si="12"/>
        <v>-1.2630228769568853E-2</v>
      </c>
      <c r="H81" s="56">
        <f t="shared" si="12"/>
        <v>-1.4526937984366616E-2</v>
      </c>
      <c r="I81" s="56">
        <f t="shared" si="12"/>
        <v>-1.5334464930067314E-2</v>
      </c>
      <c r="J81" s="56">
        <f t="shared" si="12"/>
        <v>-1.4846335651614013E-2</v>
      </c>
      <c r="K81" s="56">
        <f t="shared" si="12"/>
        <v>-1.2694793741946266E-2</v>
      </c>
      <c r="L81" s="56">
        <f t="shared" si="12"/>
        <v>-8.2722331969434168E-3</v>
      </c>
      <c r="M81" s="56">
        <f t="shared" si="12"/>
        <v>9.94316725504844E-4</v>
      </c>
      <c r="N81" s="56">
        <f t="shared" si="12"/>
        <v>1.1933906937976876E-2</v>
      </c>
      <c r="O81" s="56">
        <f t="shared" si="12"/>
        <v>2.4539060745464761E-2</v>
      </c>
      <c r="P81" s="56">
        <f t="shared" si="12"/>
        <v>3.8800477821895524E-2</v>
      </c>
      <c r="Q81" s="56">
        <f t="shared" si="12"/>
        <v>5.4707063869952652E-2</v>
      </c>
      <c r="R81" s="56">
        <f t="shared" si="12"/>
        <v>7.2245967585778323E-2</v>
      </c>
      <c r="S81" s="56">
        <f t="shared" si="12"/>
        <v>9.1402624036959937E-2</v>
      </c>
      <c r="T81" s="56">
        <f t="shared" si="12"/>
        <v>0.11216080363012047</v>
      </c>
      <c r="U81" s="56">
        <f t="shared" si="12"/>
        <v>0.13450266590812504</v>
      </c>
      <c r="V81" s="56">
        <f t="shared" si="12"/>
        <v>0.15840881747661795</v>
      </c>
      <c r="W81" s="56">
        <f t="shared" si="12"/>
        <v>0.18385837341554037</v>
      </c>
      <c r="X81" s="56">
        <f t="shared" si="12"/>
        <v>0.21082902158365266</v>
      </c>
      <c r="Y81" s="56">
        <f t="shared" si="12"/>
        <v>0.23929708927310311</v>
      </c>
      <c r="Z81" s="56">
        <f t="shared" si="12"/>
        <v>0.26790496955194143</v>
      </c>
      <c r="AA81" s="56">
        <f t="shared" si="12"/>
        <v>0.29564680345461358</v>
      </c>
      <c r="AB81" s="56">
        <f t="shared" si="12"/>
        <v>0.32254774325134533</v>
      </c>
      <c r="AC81" s="56">
        <f t="shared" si="12"/>
        <v>0.34863225434692319</v>
      </c>
      <c r="AD81" s="56">
        <f t="shared" si="12"/>
        <v>0.3739241321647146</v>
      </c>
      <c r="AE81" s="56">
        <f t="shared" si="12"/>
        <v>0.39844651870155406</v>
      </c>
      <c r="AF81" s="56">
        <f t="shared" si="12"/>
        <v>0.42222191875552467</v>
      </c>
      <c r="AG81" s="56">
        <f t="shared" si="12"/>
        <v>0.44527221582893378</v>
      </c>
      <c r="AH81" s="56">
        <f t="shared" si="12"/>
        <v>0.46761868770903098</v>
      </c>
      <c r="AI81" s="56">
        <f t="shared" si="12"/>
        <v>0.49279094567376258</v>
      </c>
      <c r="AJ81" s="56">
        <f t="shared" si="12"/>
        <v>0.51729858506366078</v>
      </c>
      <c r="AK81" s="56">
        <f t="shared" si="12"/>
        <v>0.5411589669832183</v>
      </c>
      <c r="AL81" s="56">
        <f t="shared" si="12"/>
        <v>0.56438900503052758</v>
      </c>
      <c r="AM81" s="56">
        <f t="shared" si="12"/>
        <v>0.58700517663755891</v>
      </c>
      <c r="AN81" s="56">
        <f t="shared" si="12"/>
        <v>0.60902353412947641</v>
      </c>
      <c r="AO81" s="56">
        <f t="shared" si="12"/>
        <v>0.63045971550973734</v>
      </c>
      <c r="AP81" s="56">
        <f t="shared" si="12"/>
        <v>0.65132895497756649</v>
      </c>
      <c r="AQ81" s="56">
        <f t="shared" si="12"/>
        <v>0.67164609318424673</v>
      </c>
      <c r="AR81" s="56">
        <f t="shared" si="12"/>
        <v>0.69142558723451741</v>
      </c>
      <c r="AS81" s="56">
        <f t="shared" si="12"/>
        <v>0.71068152043922794</v>
      </c>
      <c r="AT81" s="56">
        <f t="shared" si="12"/>
        <v>0.72942761182525206</v>
      </c>
      <c r="AU81" s="56">
        <f t="shared" si="12"/>
        <v>0.74767722540852954</v>
      </c>
      <c r="AV81" s="56">
        <f t="shared" si="12"/>
        <v>0.76544337923596628</v>
      </c>
      <c r="AW81" s="56">
        <f t="shared" si="12"/>
        <v>0.78273875420178973</v>
      </c>
      <c r="AX81" s="56">
        <f t="shared" si="12"/>
        <v>0.78249464653515344</v>
      </c>
      <c r="AY81" s="56">
        <f t="shared" si="12"/>
        <v>0.78239728814205189</v>
      </c>
      <c r="AZ81" s="56">
        <f t="shared" si="12"/>
        <v>0.78242011514492471</v>
      </c>
      <c r="BA81" s="56">
        <f t="shared" si="12"/>
        <v>0.78254684292932164</v>
      </c>
      <c r="BB81" s="56">
        <f t="shared" si="12"/>
        <v>0.78275497485972612</v>
      </c>
      <c r="BC81" s="56">
        <f t="shared" si="12"/>
        <v>0.78303155669627311</v>
      </c>
      <c r="BD81" s="56">
        <f t="shared" si="12"/>
        <v>0.78336510429809092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34.953413308918158</v>
      </c>
      <c r="G88" s="43">
        <v>67.483655059137277</v>
      </c>
      <c r="H88" s="43">
        <v>92.664167599276794</v>
      </c>
      <c r="I88" s="43">
        <v>122.55257296521344</v>
      </c>
      <c r="J88" s="43">
        <v>156.64105608671119</v>
      </c>
      <c r="K88" s="43">
        <v>194.94929870775883</v>
      </c>
      <c r="L88" s="43">
        <v>246.43323344663119</v>
      </c>
      <c r="M88" s="43">
        <v>316.01223913266767</v>
      </c>
      <c r="N88" s="43">
        <v>356.36747881931785</v>
      </c>
      <c r="O88" s="43">
        <v>399.26328704180787</v>
      </c>
      <c r="P88" s="43">
        <v>444.77789283754908</v>
      </c>
      <c r="Q88" s="43">
        <v>492.98952524394053</v>
      </c>
      <c r="R88" s="43">
        <v>543.97641329839087</v>
      </c>
      <c r="S88" s="43">
        <v>597.81678603830699</v>
      </c>
      <c r="T88" s="43">
        <v>654.5888725010908</v>
      </c>
      <c r="U88" s="43">
        <v>714.37090172415128</v>
      </c>
      <c r="V88" s="43">
        <v>777.24110274489328</v>
      </c>
      <c r="W88" s="43">
        <v>843.27770460072554</v>
      </c>
      <c r="X88" s="43">
        <v>912.55893632904429</v>
      </c>
      <c r="Y88" s="43">
        <v>985.16302696726677</v>
      </c>
      <c r="Z88" s="43">
        <v>1017.7170586631095</v>
      </c>
      <c r="AA88" s="43">
        <v>1017.7170586631095</v>
      </c>
      <c r="AB88" s="43">
        <v>1017.7170586631095</v>
      </c>
      <c r="AC88" s="43">
        <v>1017.7170586631095</v>
      </c>
      <c r="AD88" s="43">
        <v>1017.7170586631095</v>
      </c>
      <c r="AE88" s="43">
        <v>1017.7170586631095</v>
      </c>
      <c r="AF88" s="43">
        <v>1017.7170586631095</v>
      </c>
      <c r="AG88" s="43">
        <v>1017.7170586631095</v>
      </c>
      <c r="AH88" s="43">
        <v>1017.7170586631095</v>
      </c>
      <c r="AI88" s="43">
        <v>1017.7170586631095</v>
      </c>
      <c r="AJ88" s="43">
        <v>1017.7170586631095</v>
      </c>
      <c r="AK88" s="43">
        <v>1017.7170586631095</v>
      </c>
      <c r="AL88" s="43">
        <v>1017.7170586631095</v>
      </c>
      <c r="AM88" s="43">
        <v>1017.7170586631095</v>
      </c>
      <c r="AN88" s="43">
        <v>1017.7170586631095</v>
      </c>
      <c r="AO88" s="43">
        <v>1017.7170586631095</v>
      </c>
      <c r="AP88" s="43">
        <v>1017.7170586631095</v>
      </c>
      <c r="AQ88" s="43">
        <v>1017.7170586631095</v>
      </c>
      <c r="AR88" s="43">
        <v>1017.7170586631095</v>
      </c>
      <c r="AS88" s="43">
        <v>1017.7170586631095</v>
      </c>
      <c r="AT88" s="43">
        <v>1017.7170586631095</v>
      </c>
      <c r="AU88" s="43">
        <v>1017.7170586631095</v>
      </c>
      <c r="AV88" s="43">
        <v>1017.7170586631095</v>
      </c>
      <c r="AW88" s="43">
        <v>1017.7170586631095</v>
      </c>
      <c r="AX88" s="43"/>
      <c r="AY88" s="43"/>
      <c r="AZ88" s="43"/>
      <c r="BA88" s="43"/>
      <c r="BB88" s="43"/>
      <c r="BC88" s="43"/>
      <c r="BD88" s="43"/>
    </row>
    <row r="89" spans="1:56" x14ac:dyDescent="0.3">
      <c r="A89" s="170"/>
      <c r="B89" s="4" t="s">
        <v>214</v>
      </c>
      <c r="D89" s="4" t="s">
        <v>88</v>
      </c>
      <c r="E89" s="43">
        <v>0</v>
      </c>
      <c r="F89" s="43">
        <v>4200.4975789678574</v>
      </c>
      <c r="G89" s="43">
        <v>8109.7925169867231</v>
      </c>
      <c r="H89" s="43">
        <v>11135.839816780295</v>
      </c>
      <c r="I89" s="43">
        <v>14727.654249014755</v>
      </c>
      <c r="J89" s="43">
        <v>18824.209556991122</v>
      </c>
      <c r="K89" s="43">
        <v>23427.870978039311</v>
      </c>
      <c r="L89" s="43">
        <v>29614.910318520255</v>
      </c>
      <c r="M89" s="43">
        <v>37976.509866699933</v>
      </c>
      <c r="N89" s="43">
        <v>42826.16746964406</v>
      </c>
      <c r="O89" s="43">
        <v>47981.135798315561</v>
      </c>
      <c r="P89" s="43">
        <v>53450.815962681692</v>
      </c>
      <c r="Q89" s="43">
        <v>59244.609072708758</v>
      </c>
      <c r="R89" s="43">
        <v>65371.916238363454</v>
      </c>
      <c r="S89" s="43">
        <v>71842.138569612493</v>
      </c>
      <c r="T89" s="43">
        <v>78664.677176422352</v>
      </c>
      <c r="U89" s="43">
        <v>85848.933168760064</v>
      </c>
      <c r="V89" s="43">
        <v>93404.307656592035</v>
      </c>
      <c r="W89" s="43">
        <v>101340.20174988527</v>
      </c>
      <c r="X89" s="43">
        <v>109666.01655860599</v>
      </c>
      <c r="Y89" s="43">
        <v>118391.15319272087</v>
      </c>
      <c r="Z89" s="43">
        <v>122303.30706780852</v>
      </c>
      <c r="AA89" s="43">
        <v>122303.30706780852</v>
      </c>
      <c r="AB89" s="43">
        <v>122303.30706780852</v>
      </c>
      <c r="AC89" s="43">
        <v>122303.30706780852</v>
      </c>
      <c r="AD89" s="43">
        <v>122303.30706780852</v>
      </c>
      <c r="AE89" s="43">
        <v>122303.30706780852</v>
      </c>
      <c r="AF89" s="43">
        <v>122303.30706780852</v>
      </c>
      <c r="AG89" s="43">
        <v>122303.30706780852</v>
      </c>
      <c r="AH89" s="43">
        <v>122303.30706780852</v>
      </c>
      <c r="AI89" s="43">
        <v>122303.30706780852</v>
      </c>
      <c r="AJ89" s="43">
        <v>122303.30706780852</v>
      </c>
      <c r="AK89" s="43">
        <v>122303.30706780852</v>
      </c>
      <c r="AL89" s="43">
        <v>122303.30706780852</v>
      </c>
      <c r="AM89" s="43">
        <v>122303.30706780852</v>
      </c>
      <c r="AN89" s="43">
        <v>122303.30706780852</v>
      </c>
      <c r="AO89" s="43">
        <v>122303.30706780852</v>
      </c>
      <c r="AP89" s="43">
        <v>122303.30706780852</v>
      </c>
      <c r="AQ89" s="43">
        <v>122303.30706780852</v>
      </c>
      <c r="AR89" s="43">
        <v>122303.30706780852</v>
      </c>
      <c r="AS89" s="43">
        <v>122303.30706780852</v>
      </c>
      <c r="AT89" s="43">
        <v>122303.30706780852</v>
      </c>
      <c r="AU89" s="43">
        <v>122303.30706780852</v>
      </c>
      <c r="AV89" s="43">
        <v>122303.30706780852</v>
      </c>
      <c r="AW89" s="43">
        <v>122303.30706780852</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35">
        <v>0</v>
      </c>
      <c r="F91" s="35">
        <v>4.8359974539982067E-5</v>
      </c>
      <c r="G91" s="35">
        <v>1.0649416973055199E-4</v>
      </c>
      <c r="H91" s="35">
        <v>1.7636445631897748E-4</v>
      </c>
      <c r="I91" s="35">
        <v>2.5902738903719119E-4</v>
      </c>
      <c r="J91" s="35">
        <v>3.5503244337408525E-4</v>
      </c>
      <c r="K91" s="35">
        <v>4.6441045672219653E-4</v>
      </c>
      <c r="L91" s="35">
        <v>5.8257395520911988E-4</v>
      </c>
      <c r="M91" s="35">
        <v>7.2865577915461012E-4</v>
      </c>
      <c r="N91" s="35">
        <v>8.2170622143353184E-4</v>
      </c>
      <c r="O91" s="35">
        <v>9.2061466450083689E-4</v>
      </c>
      <c r="P91" s="35">
        <v>1.0255614875733677E-3</v>
      </c>
      <c r="Q91" s="35">
        <v>1.1367270698679447E-3</v>
      </c>
      <c r="R91" s="35">
        <v>1.2542917906013958E-3</v>
      </c>
      <c r="S91" s="35">
        <v>1.3784360289905517E-3</v>
      </c>
      <c r="T91" s="35">
        <v>1.5093401642522456E-3</v>
      </c>
      <c r="U91" s="35">
        <v>1.647184575603309E-3</v>
      </c>
      <c r="V91" s="35">
        <v>1.7921496422605623E-3</v>
      </c>
      <c r="W91" s="35">
        <v>1.9444157434408403E-3</v>
      </c>
      <c r="X91" s="35">
        <v>2.1041632583609785E-3</v>
      </c>
      <c r="Y91" s="35">
        <v>2.2715725662378035E-3</v>
      </c>
      <c r="Z91" s="35">
        <v>2.3466351125336678E-3</v>
      </c>
      <c r="AA91" s="35">
        <v>2.3466351125336678E-3</v>
      </c>
      <c r="AB91" s="35">
        <v>2.3466351125336678E-3</v>
      </c>
      <c r="AC91" s="35">
        <v>2.3466351125336678E-3</v>
      </c>
      <c r="AD91" s="35">
        <v>2.3466351125336678E-3</v>
      </c>
      <c r="AE91" s="35">
        <v>2.3466351125336678E-3</v>
      </c>
      <c r="AF91" s="35">
        <v>2.3466351125336678E-3</v>
      </c>
      <c r="AG91" s="35">
        <v>2.3466351125336678E-3</v>
      </c>
      <c r="AH91" s="35">
        <v>2.3466351125336678E-3</v>
      </c>
      <c r="AI91" s="35">
        <v>2.3466351125336678E-3</v>
      </c>
      <c r="AJ91" s="35">
        <v>2.3466351125336678E-3</v>
      </c>
      <c r="AK91" s="35">
        <v>2.3466351125336678E-3</v>
      </c>
      <c r="AL91" s="35">
        <v>2.3466351125336678E-3</v>
      </c>
      <c r="AM91" s="35">
        <v>2.3466351125336678E-3</v>
      </c>
      <c r="AN91" s="35">
        <v>2.3466351125336678E-3</v>
      </c>
      <c r="AO91" s="35">
        <v>2.3466351125336678E-3</v>
      </c>
      <c r="AP91" s="35">
        <v>2.3466351125336678E-3</v>
      </c>
      <c r="AQ91" s="35">
        <v>2.3466351125336678E-3</v>
      </c>
      <c r="AR91" s="35">
        <v>2.3466351125336678E-3</v>
      </c>
      <c r="AS91" s="35">
        <v>2.3466351125336678E-3</v>
      </c>
      <c r="AT91" s="35">
        <v>2.3466351125336678E-3</v>
      </c>
      <c r="AU91" s="35">
        <v>2.3466351125336678E-3</v>
      </c>
      <c r="AV91" s="35">
        <v>2.3466351125336678E-3</v>
      </c>
      <c r="AW91" s="35">
        <v>2.3466351125336678E-3</v>
      </c>
      <c r="AX91" s="35"/>
      <c r="AY91" s="35"/>
      <c r="AZ91" s="35"/>
      <c r="BA91" s="35"/>
      <c r="BB91" s="35"/>
      <c r="BC91" s="35"/>
      <c r="BD91" s="35"/>
    </row>
    <row r="92" spans="1:56" ht="16.5" x14ac:dyDescent="0.3">
      <c r="A92" s="170"/>
      <c r="B92" s="4" t="s">
        <v>333</v>
      </c>
      <c r="D92" s="4" t="s">
        <v>42</v>
      </c>
      <c r="E92" s="35">
        <v>0</v>
      </c>
      <c r="F92" s="35">
        <v>9.593142670663319E-5</v>
      </c>
      <c r="G92" s="35">
        <v>2.1125192342158635E-4</v>
      </c>
      <c r="H92" s="35">
        <v>3.4985324280994512E-4</v>
      </c>
      <c r="I92" s="35">
        <v>5.1383126692690047E-4</v>
      </c>
      <c r="J92" s="35">
        <v>7.042759874048162E-4</v>
      </c>
      <c r="K92" s="35">
        <v>9.2124857621679796E-4</v>
      </c>
      <c r="L92" s="35">
        <v>1.1556488856116185E-3</v>
      </c>
      <c r="M92" s="35">
        <v>1.445430630128713E-3</v>
      </c>
      <c r="N92" s="35">
        <v>1.6300143022338375E-3</v>
      </c>
      <c r="O92" s="35">
        <v>1.8262184596395468E-3</v>
      </c>
      <c r="P92" s="35">
        <v>2.0344009196479173E-3</v>
      </c>
      <c r="Q92" s="35">
        <v>2.2549194995610602E-3</v>
      </c>
      <c r="R92" s="35">
        <v>2.4881320166810234E-3</v>
      </c>
      <c r="S92" s="35">
        <v>2.7343962883099129E-3</v>
      </c>
      <c r="T92" s="35">
        <v>2.9940701317498E-3</v>
      </c>
      <c r="U92" s="35">
        <v>3.2675113643027796E-3</v>
      </c>
      <c r="V92" s="35">
        <v>3.555077803270927E-3</v>
      </c>
      <c r="W92" s="35">
        <v>3.8571272659563079E-3</v>
      </c>
      <c r="X92" s="35">
        <v>4.1740175696610374E-3</v>
      </c>
      <c r="Y92" s="35">
        <v>4.5061065316871728E-3</v>
      </c>
      <c r="Z92" s="35">
        <v>4.655007709301372E-3</v>
      </c>
      <c r="AA92" s="35">
        <v>4.655007709301372E-3</v>
      </c>
      <c r="AB92" s="35">
        <v>4.655007709301372E-3</v>
      </c>
      <c r="AC92" s="35">
        <v>4.655007709301372E-3</v>
      </c>
      <c r="AD92" s="35">
        <v>4.655007709301372E-3</v>
      </c>
      <c r="AE92" s="35">
        <v>4.655007709301372E-3</v>
      </c>
      <c r="AF92" s="35">
        <v>4.655007709301372E-3</v>
      </c>
      <c r="AG92" s="35">
        <v>4.655007709301372E-3</v>
      </c>
      <c r="AH92" s="35">
        <v>4.655007709301372E-3</v>
      </c>
      <c r="AI92" s="35">
        <v>4.655007709301372E-3</v>
      </c>
      <c r="AJ92" s="35">
        <v>4.655007709301372E-3</v>
      </c>
      <c r="AK92" s="35">
        <v>4.655007709301372E-3</v>
      </c>
      <c r="AL92" s="35">
        <v>4.655007709301372E-3</v>
      </c>
      <c r="AM92" s="35">
        <v>4.655007709301372E-3</v>
      </c>
      <c r="AN92" s="35">
        <v>4.655007709301372E-3</v>
      </c>
      <c r="AO92" s="35">
        <v>4.655007709301372E-3</v>
      </c>
      <c r="AP92" s="35">
        <v>4.655007709301372E-3</v>
      </c>
      <c r="AQ92" s="35">
        <v>4.655007709301372E-3</v>
      </c>
      <c r="AR92" s="35">
        <v>4.655007709301372E-3</v>
      </c>
      <c r="AS92" s="35">
        <v>4.655007709301372E-3</v>
      </c>
      <c r="AT92" s="35">
        <v>4.655007709301372E-3</v>
      </c>
      <c r="AU92" s="35">
        <v>4.655007709301372E-3</v>
      </c>
      <c r="AV92" s="35">
        <v>4.655007709301372E-3</v>
      </c>
      <c r="AW92" s="35">
        <v>4.655007709301372E-3</v>
      </c>
      <c r="AX92" s="35"/>
      <c r="AY92" s="35"/>
      <c r="AZ92" s="35"/>
      <c r="BA92" s="35"/>
      <c r="BB92" s="35"/>
      <c r="BC92" s="35"/>
      <c r="BD92" s="35"/>
    </row>
    <row r="93" spans="1:56" x14ac:dyDescent="0.3">
      <c r="A93" s="170"/>
      <c r="B93" s="4" t="s">
        <v>215</v>
      </c>
      <c r="D93" s="4" t="s">
        <v>90</v>
      </c>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0.10246461636659465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0.3102289885708398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0.50325028518781856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0.76695849381435399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-2.8930000000000004E-2</v>
      </c>
      <c r="F13" s="62">
        <f>'Option 1'!F13*1.1</f>
        <v>-2.5630000000000003E-2</v>
      </c>
      <c r="G13" s="62">
        <f>'Option 1'!G13*1.1</f>
        <v>-2.4420000000000004E-2</v>
      </c>
      <c r="H13" s="62">
        <f>'Option 1'!H13*1.1</f>
        <v>-2.112E-2</v>
      </c>
      <c r="I13" s="62">
        <f>'Option 1'!I13*1.1</f>
        <v>-1.9910000000000004E-2</v>
      </c>
      <c r="J13" s="62">
        <f>'Option 1'!J13*1.1</f>
        <v>-1.8810000000000004E-2</v>
      </c>
      <c r="K13" s="62">
        <f>'Option 1'!K13*1.1</f>
        <v>-1.6610000000000003E-2</v>
      </c>
      <c r="L13" s="62">
        <f>'Option 1'!L13*1.1</f>
        <v>-1.4410000000000001E-2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-2.8930000000000004E-2</v>
      </c>
      <c r="F18" s="59">
        <f t="shared" ref="F18:AW18" si="0">SUM(F13:F17)</f>
        <v>-2.5630000000000003E-2</v>
      </c>
      <c r="G18" s="59">
        <f t="shared" si="0"/>
        <v>-2.4420000000000004E-2</v>
      </c>
      <c r="H18" s="59">
        <f t="shared" si="0"/>
        <v>-2.112E-2</v>
      </c>
      <c r="I18" s="59">
        <f t="shared" si="0"/>
        <v>-1.9910000000000004E-2</v>
      </c>
      <c r="J18" s="59">
        <f t="shared" si="0"/>
        <v>-1.8810000000000004E-2</v>
      </c>
      <c r="K18" s="59">
        <f t="shared" si="0"/>
        <v>-1.6610000000000003E-2</v>
      </c>
      <c r="L18" s="59">
        <f t="shared" si="0"/>
        <v>-1.4410000000000001E-2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3.8708627725265034E-5</v>
      </c>
      <c r="G19" s="33">
        <f>'Option 1'!G19</f>
        <v>8.5240805236633168E-5</v>
      </c>
      <c r="H19" s="33">
        <f>'Option 1'!H19</f>
        <v>1.4116686678517523E-4</v>
      </c>
      <c r="I19" s="33">
        <f>'Option 1'!I19</f>
        <v>2.0733250727000238E-4</v>
      </c>
      <c r="J19" s="33">
        <f>'Option 1'!J19</f>
        <v>2.8417754168991047E-4</v>
      </c>
      <c r="K19" s="33">
        <f>'Option 1'!K19</f>
        <v>3.7172665312545765E-4</v>
      </c>
      <c r="L19" s="33">
        <f>'Option 1'!L19</f>
        <v>4.6630790378065752E-4</v>
      </c>
      <c r="M19" s="33">
        <f>'Option 1'!M19</f>
        <v>5.8323573499485164E-4</v>
      </c>
      <c r="N19" s="33">
        <f>'Option 1'!N19</f>
        <v>6.5771581824775375E-4</v>
      </c>
      <c r="O19" s="33">
        <f>'Option 1'!O19</f>
        <v>7.3688480330196633E-4</v>
      </c>
      <c r="P19" s="33">
        <f>'Option 1'!P19</f>
        <v>8.2088707054685998E-4</v>
      </c>
      <c r="Q19" s="33">
        <f>'Option 1'!Q19</f>
        <v>9.0986700037179046E-4</v>
      </c>
      <c r="R19" s="33">
        <f>'Option 1'!R19</f>
        <v>1.0039689731661196E-3</v>
      </c>
      <c r="S19" s="33">
        <f>'Option 1'!S19</f>
        <v>1.103337369319218E-3</v>
      </c>
      <c r="T19" s="33">
        <f>'Option 1'!T19</f>
        <v>1.2081165692204333E-3</v>
      </c>
      <c r="U19" s="33">
        <f>'Option 1'!U19</f>
        <v>1.3184509532591395E-3</v>
      </c>
      <c r="V19" s="33">
        <f>'Option 1'!V19</f>
        <v>1.4344849018247028E-3</v>
      </c>
      <c r="W19" s="33">
        <f>'Option 1'!W19</f>
        <v>1.5563627953064671E-3</v>
      </c>
      <c r="X19" s="33">
        <f>'Option 1'!X19</f>
        <v>1.6842290140938109E-3</v>
      </c>
      <c r="Y19" s="33">
        <f>'Option 1'!Y19</f>
        <v>1.8182279385761E-3</v>
      </c>
      <c r="Z19" s="33">
        <f>'Option 1'!Z19</f>
        <v>1.8783100248120016E-3</v>
      </c>
      <c r="AA19" s="33">
        <f>'Option 1'!AA19</f>
        <v>1.8783100248120016E-3</v>
      </c>
      <c r="AB19" s="33">
        <f>'Option 1'!AB19</f>
        <v>1.8783100248120016E-3</v>
      </c>
      <c r="AC19" s="33">
        <f>'Option 1'!AC19</f>
        <v>1.8783100248120016E-3</v>
      </c>
      <c r="AD19" s="33">
        <f>'Option 1'!AD19</f>
        <v>1.8783100248120016E-3</v>
      </c>
      <c r="AE19" s="33">
        <f>'Option 1'!AE19</f>
        <v>1.8783100248120016E-3</v>
      </c>
      <c r="AF19" s="33">
        <f>'Option 1'!AF19</f>
        <v>1.8783100248120016E-3</v>
      </c>
      <c r="AG19" s="33">
        <f>'Option 1'!AG19</f>
        <v>1.8783100248120016E-3</v>
      </c>
      <c r="AH19" s="33">
        <f>'Option 1'!AH19</f>
        <v>1.8783100248120016E-3</v>
      </c>
      <c r="AI19" s="33">
        <f>'Option 1'!AI19</f>
        <v>1.8783100248120016E-3</v>
      </c>
      <c r="AJ19" s="33">
        <f>'Option 1'!AJ19</f>
        <v>1.8783100248120016E-3</v>
      </c>
      <c r="AK19" s="33">
        <f>'Option 1'!AK19</f>
        <v>1.8783100248120016E-3</v>
      </c>
      <c r="AL19" s="33">
        <f>'Option 1'!AL19</f>
        <v>1.8783100248120016E-3</v>
      </c>
      <c r="AM19" s="33">
        <f>'Option 1'!AM19</f>
        <v>1.8783100248120016E-3</v>
      </c>
      <c r="AN19" s="33">
        <f>'Option 1'!AN19</f>
        <v>1.8783100248120016E-3</v>
      </c>
      <c r="AO19" s="33">
        <f>'Option 1'!AO19</f>
        <v>1.8783100248120016E-3</v>
      </c>
      <c r="AP19" s="33">
        <f>'Option 1'!AP19</f>
        <v>1.8783100248120016E-3</v>
      </c>
      <c r="AQ19" s="33">
        <f>'Option 1'!AQ19</f>
        <v>1.8783100248120016E-3</v>
      </c>
      <c r="AR19" s="33">
        <f>'Option 1'!AR19</f>
        <v>1.8783100248120016E-3</v>
      </c>
      <c r="AS19" s="33">
        <f>'Option 1'!AS19</f>
        <v>1.8783100248120016E-3</v>
      </c>
      <c r="AT19" s="33">
        <f>'Option 1'!AT19</f>
        <v>1.8783100248120016E-3</v>
      </c>
      <c r="AU19" s="33">
        <f>'Option 1'!AU19</f>
        <v>1.8783100248120016E-3</v>
      </c>
      <c r="AV19" s="33">
        <f>'Option 1'!AV19</f>
        <v>1.8783100248120016E-3</v>
      </c>
      <c r="AW19" s="33">
        <f>'Option 1'!AW19</f>
        <v>1.8783100248120016E-3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3.8708627725265034E-5</v>
      </c>
      <c r="G25" s="67">
        <f t="shared" si="1"/>
        <v>8.5240805236633168E-5</v>
      </c>
      <c r="H25" s="67">
        <f t="shared" si="1"/>
        <v>1.4116686678517523E-4</v>
      </c>
      <c r="I25" s="67">
        <f t="shared" si="1"/>
        <v>2.0733250727000238E-4</v>
      </c>
      <c r="J25" s="67">
        <f t="shared" si="1"/>
        <v>2.8417754168991047E-4</v>
      </c>
      <c r="K25" s="67">
        <f t="shared" si="1"/>
        <v>3.7172665312545765E-4</v>
      </c>
      <c r="L25" s="67">
        <f t="shared" si="1"/>
        <v>4.6630790378065752E-4</v>
      </c>
      <c r="M25" s="67">
        <f t="shared" si="1"/>
        <v>5.8323573499485164E-4</v>
      </c>
      <c r="N25" s="67">
        <f t="shared" si="1"/>
        <v>6.5771581824775375E-4</v>
      </c>
      <c r="O25" s="67">
        <f t="shared" si="1"/>
        <v>7.3688480330196633E-4</v>
      </c>
      <c r="P25" s="67">
        <f t="shared" si="1"/>
        <v>8.2088707054685998E-4</v>
      </c>
      <c r="Q25" s="67">
        <f t="shared" si="1"/>
        <v>9.0986700037179046E-4</v>
      </c>
      <c r="R25" s="67">
        <f t="shared" si="1"/>
        <v>1.0039689731661196E-3</v>
      </c>
      <c r="S25" s="67">
        <f t="shared" si="1"/>
        <v>1.103337369319218E-3</v>
      </c>
      <c r="T25" s="67">
        <f t="shared" si="1"/>
        <v>1.2081165692204333E-3</v>
      </c>
      <c r="U25" s="67">
        <f t="shared" si="1"/>
        <v>1.3184509532591395E-3</v>
      </c>
      <c r="V25" s="67">
        <f t="shared" si="1"/>
        <v>1.4344849018247028E-3</v>
      </c>
      <c r="W25" s="67">
        <f t="shared" si="1"/>
        <v>1.5563627953064671E-3</v>
      </c>
      <c r="X25" s="67">
        <f t="shared" si="1"/>
        <v>1.6842290140938109E-3</v>
      </c>
      <c r="Y25" s="67">
        <f t="shared" si="1"/>
        <v>1.8182279385761E-3</v>
      </c>
      <c r="Z25" s="67">
        <f t="shared" si="1"/>
        <v>1.8783100248120016E-3</v>
      </c>
      <c r="AA25" s="67">
        <f t="shared" si="1"/>
        <v>1.8783100248120016E-3</v>
      </c>
      <c r="AB25" s="67">
        <f t="shared" si="1"/>
        <v>1.8783100248120016E-3</v>
      </c>
      <c r="AC25" s="67">
        <f t="shared" si="1"/>
        <v>1.8783100248120016E-3</v>
      </c>
      <c r="AD25" s="67">
        <f t="shared" si="1"/>
        <v>1.8783100248120016E-3</v>
      </c>
      <c r="AE25" s="67">
        <f t="shared" si="1"/>
        <v>1.8783100248120016E-3</v>
      </c>
      <c r="AF25" s="67">
        <f t="shared" si="1"/>
        <v>1.8783100248120016E-3</v>
      </c>
      <c r="AG25" s="67">
        <f t="shared" si="1"/>
        <v>1.8783100248120016E-3</v>
      </c>
      <c r="AH25" s="67">
        <f t="shared" si="1"/>
        <v>1.8783100248120016E-3</v>
      </c>
      <c r="AI25" s="67">
        <f t="shared" si="1"/>
        <v>1.8783100248120016E-3</v>
      </c>
      <c r="AJ25" s="67">
        <f t="shared" si="1"/>
        <v>1.8783100248120016E-3</v>
      </c>
      <c r="AK25" s="67">
        <f t="shared" si="1"/>
        <v>1.8783100248120016E-3</v>
      </c>
      <c r="AL25" s="67">
        <f t="shared" si="1"/>
        <v>1.8783100248120016E-3</v>
      </c>
      <c r="AM25" s="67">
        <f t="shared" si="1"/>
        <v>1.8783100248120016E-3</v>
      </c>
      <c r="AN25" s="67">
        <f t="shared" si="1"/>
        <v>1.8783100248120016E-3</v>
      </c>
      <c r="AO25" s="67">
        <f t="shared" si="1"/>
        <v>1.8783100248120016E-3</v>
      </c>
      <c r="AP25" s="67">
        <f t="shared" si="1"/>
        <v>1.8783100248120016E-3</v>
      </c>
      <c r="AQ25" s="67">
        <f t="shared" si="1"/>
        <v>1.8783100248120016E-3</v>
      </c>
      <c r="AR25" s="67">
        <f t="shared" si="1"/>
        <v>1.8783100248120016E-3</v>
      </c>
      <c r="AS25" s="67">
        <f t="shared" si="1"/>
        <v>1.8783100248120016E-3</v>
      </c>
      <c r="AT25" s="67">
        <f t="shared" si="1"/>
        <v>1.8783100248120016E-3</v>
      </c>
      <c r="AU25" s="67">
        <f t="shared" si="1"/>
        <v>1.8783100248120016E-3</v>
      </c>
      <c r="AV25" s="67">
        <f t="shared" si="1"/>
        <v>1.8783100248120016E-3</v>
      </c>
      <c r="AW25" s="67">
        <f t="shared" si="1"/>
        <v>1.8783100248120016E-3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-2.8930000000000004E-2</v>
      </c>
      <c r="F26" s="59">
        <f t="shared" ref="F26:BD26" si="2">F18+F25</f>
        <v>-2.5591291372274737E-2</v>
      </c>
      <c r="G26" s="59">
        <f t="shared" si="2"/>
        <v>-2.433475919476337E-2</v>
      </c>
      <c r="H26" s="59">
        <f t="shared" si="2"/>
        <v>-2.0978833133214823E-2</v>
      </c>
      <c r="I26" s="59">
        <f t="shared" si="2"/>
        <v>-1.9702667492730003E-2</v>
      </c>
      <c r="J26" s="59">
        <f t="shared" si="2"/>
        <v>-1.8525822458310092E-2</v>
      </c>
      <c r="K26" s="59">
        <f t="shared" si="2"/>
        <v>-1.6238273346874544E-2</v>
      </c>
      <c r="L26" s="59">
        <f t="shared" si="2"/>
        <v>-1.3943692096219344E-2</v>
      </c>
      <c r="M26" s="59">
        <f t="shared" si="2"/>
        <v>5.8323573499485164E-4</v>
      </c>
      <c r="N26" s="59">
        <f t="shared" si="2"/>
        <v>6.5771581824775375E-4</v>
      </c>
      <c r="O26" s="59">
        <f t="shared" si="2"/>
        <v>7.3688480330196633E-4</v>
      </c>
      <c r="P26" s="59">
        <f t="shared" si="2"/>
        <v>8.2088707054685998E-4</v>
      </c>
      <c r="Q26" s="59">
        <f t="shared" si="2"/>
        <v>9.0986700037179046E-4</v>
      </c>
      <c r="R26" s="59">
        <f t="shared" si="2"/>
        <v>1.0039689731661196E-3</v>
      </c>
      <c r="S26" s="59">
        <f t="shared" si="2"/>
        <v>1.103337369319218E-3</v>
      </c>
      <c r="T26" s="59">
        <f t="shared" si="2"/>
        <v>1.2081165692204333E-3</v>
      </c>
      <c r="U26" s="59">
        <f t="shared" si="2"/>
        <v>1.3184509532591395E-3</v>
      </c>
      <c r="V26" s="59">
        <f t="shared" si="2"/>
        <v>1.4344849018247028E-3</v>
      </c>
      <c r="W26" s="59">
        <f t="shared" si="2"/>
        <v>1.5563627953064671E-3</v>
      </c>
      <c r="X26" s="59">
        <f t="shared" si="2"/>
        <v>1.6842290140938109E-3</v>
      </c>
      <c r="Y26" s="59">
        <f t="shared" si="2"/>
        <v>1.8182279385761E-3</v>
      </c>
      <c r="Z26" s="59">
        <f t="shared" si="2"/>
        <v>1.8783100248120016E-3</v>
      </c>
      <c r="AA26" s="59">
        <f t="shared" si="2"/>
        <v>1.8783100248120016E-3</v>
      </c>
      <c r="AB26" s="59">
        <f t="shared" si="2"/>
        <v>1.8783100248120016E-3</v>
      </c>
      <c r="AC26" s="59">
        <f t="shared" si="2"/>
        <v>1.8783100248120016E-3</v>
      </c>
      <c r="AD26" s="59">
        <f t="shared" si="2"/>
        <v>1.8783100248120016E-3</v>
      </c>
      <c r="AE26" s="59">
        <f t="shared" si="2"/>
        <v>1.8783100248120016E-3</v>
      </c>
      <c r="AF26" s="59">
        <f t="shared" si="2"/>
        <v>1.8783100248120016E-3</v>
      </c>
      <c r="AG26" s="59">
        <f t="shared" si="2"/>
        <v>1.8783100248120016E-3</v>
      </c>
      <c r="AH26" s="59">
        <f t="shared" si="2"/>
        <v>1.8783100248120016E-3</v>
      </c>
      <c r="AI26" s="59">
        <f t="shared" si="2"/>
        <v>1.8783100248120016E-3</v>
      </c>
      <c r="AJ26" s="59">
        <f t="shared" si="2"/>
        <v>1.8783100248120016E-3</v>
      </c>
      <c r="AK26" s="59">
        <f t="shared" si="2"/>
        <v>1.8783100248120016E-3</v>
      </c>
      <c r="AL26" s="59">
        <f t="shared" si="2"/>
        <v>1.8783100248120016E-3</v>
      </c>
      <c r="AM26" s="59">
        <f t="shared" si="2"/>
        <v>1.8783100248120016E-3</v>
      </c>
      <c r="AN26" s="59">
        <f t="shared" si="2"/>
        <v>1.8783100248120016E-3</v>
      </c>
      <c r="AO26" s="59">
        <f t="shared" si="2"/>
        <v>1.8783100248120016E-3</v>
      </c>
      <c r="AP26" s="59">
        <f t="shared" si="2"/>
        <v>1.8783100248120016E-3</v>
      </c>
      <c r="AQ26" s="59">
        <f t="shared" si="2"/>
        <v>1.8783100248120016E-3</v>
      </c>
      <c r="AR26" s="59">
        <f t="shared" si="2"/>
        <v>1.8783100248120016E-3</v>
      </c>
      <c r="AS26" s="59">
        <f t="shared" si="2"/>
        <v>1.8783100248120016E-3</v>
      </c>
      <c r="AT26" s="59">
        <f t="shared" si="2"/>
        <v>1.8783100248120016E-3</v>
      </c>
      <c r="AU26" s="59">
        <f t="shared" si="2"/>
        <v>1.8783100248120016E-3</v>
      </c>
      <c r="AV26" s="59">
        <f t="shared" si="2"/>
        <v>1.8783100248120016E-3</v>
      </c>
      <c r="AW26" s="59">
        <f t="shared" si="2"/>
        <v>1.8783100248120016E-3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-2.3144000000000005E-2</v>
      </c>
      <c r="F28" s="34">
        <f t="shared" ref="F28:AW28" si="4">F26*F27</f>
        <v>-2.0473033097819792E-2</v>
      </c>
      <c r="G28" s="34">
        <f t="shared" si="4"/>
        <v>-1.9467807355810697E-2</v>
      </c>
      <c r="H28" s="34">
        <f t="shared" si="4"/>
        <v>-1.678306650657186E-2</v>
      </c>
      <c r="I28" s="34">
        <f t="shared" si="4"/>
        <v>-1.5762133994184004E-2</v>
      </c>
      <c r="J28" s="34">
        <f t="shared" si="4"/>
        <v>-1.4820657966648075E-2</v>
      </c>
      <c r="K28" s="34">
        <f t="shared" si="4"/>
        <v>-1.2990618677499635E-2</v>
      </c>
      <c r="L28" s="34">
        <f t="shared" si="4"/>
        <v>-1.1154953676975476E-2</v>
      </c>
      <c r="M28" s="34">
        <f t="shared" si="4"/>
        <v>4.6658858799588135E-4</v>
      </c>
      <c r="N28" s="34">
        <f t="shared" si="4"/>
        <v>5.26172654598203E-4</v>
      </c>
      <c r="O28" s="34">
        <f t="shared" si="4"/>
        <v>5.8950784264157313E-4</v>
      </c>
      <c r="P28" s="34">
        <f t="shared" si="4"/>
        <v>6.5670965643748803E-4</v>
      </c>
      <c r="Q28" s="34">
        <f t="shared" si="4"/>
        <v>7.2789360029743239E-4</v>
      </c>
      <c r="R28" s="34">
        <f t="shared" si="4"/>
        <v>8.0317517853289565E-4</v>
      </c>
      <c r="S28" s="34">
        <f t="shared" si="4"/>
        <v>8.8266989545537444E-4</v>
      </c>
      <c r="T28" s="34">
        <f t="shared" si="4"/>
        <v>9.6649325537634671E-4</v>
      </c>
      <c r="U28" s="34">
        <f t="shared" si="4"/>
        <v>1.0547607626073116E-3</v>
      </c>
      <c r="V28" s="34">
        <f t="shared" si="4"/>
        <v>1.1475879214597623E-3</v>
      </c>
      <c r="W28" s="34">
        <f t="shared" si="4"/>
        <v>1.2450902362451737E-3</v>
      </c>
      <c r="X28" s="34">
        <f t="shared" si="4"/>
        <v>1.3473832112750488E-3</v>
      </c>
      <c r="Y28" s="34">
        <f t="shared" si="4"/>
        <v>1.4545823508608801E-3</v>
      </c>
      <c r="Z28" s="34">
        <f t="shared" si="4"/>
        <v>1.5026480198496014E-3</v>
      </c>
      <c r="AA28" s="34">
        <f t="shared" si="4"/>
        <v>1.5026480198496014E-3</v>
      </c>
      <c r="AB28" s="34">
        <f t="shared" si="4"/>
        <v>1.5026480198496014E-3</v>
      </c>
      <c r="AC28" s="34">
        <f t="shared" si="4"/>
        <v>1.5026480198496014E-3</v>
      </c>
      <c r="AD28" s="34">
        <f t="shared" si="4"/>
        <v>1.5026480198496014E-3</v>
      </c>
      <c r="AE28" s="34">
        <f t="shared" si="4"/>
        <v>1.5026480198496014E-3</v>
      </c>
      <c r="AF28" s="34">
        <f t="shared" si="4"/>
        <v>1.5026480198496014E-3</v>
      </c>
      <c r="AG28" s="34">
        <f t="shared" si="4"/>
        <v>1.5026480198496014E-3</v>
      </c>
      <c r="AH28" s="34">
        <f t="shared" si="4"/>
        <v>1.5026480198496014E-3</v>
      </c>
      <c r="AI28" s="34">
        <f t="shared" si="4"/>
        <v>1.5026480198496014E-3</v>
      </c>
      <c r="AJ28" s="34">
        <f t="shared" si="4"/>
        <v>1.5026480198496014E-3</v>
      </c>
      <c r="AK28" s="34">
        <f t="shared" si="4"/>
        <v>1.5026480198496014E-3</v>
      </c>
      <c r="AL28" s="34">
        <f t="shared" si="4"/>
        <v>1.5026480198496014E-3</v>
      </c>
      <c r="AM28" s="34">
        <f t="shared" si="4"/>
        <v>1.5026480198496014E-3</v>
      </c>
      <c r="AN28" s="34">
        <f t="shared" si="4"/>
        <v>1.5026480198496014E-3</v>
      </c>
      <c r="AO28" s="34">
        <f t="shared" si="4"/>
        <v>1.5026480198496014E-3</v>
      </c>
      <c r="AP28" s="34">
        <f t="shared" si="4"/>
        <v>1.5026480198496014E-3</v>
      </c>
      <c r="AQ28" s="34">
        <f t="shared" si="4"/>
        <v>1.5026480198496014E-3</v>
      </c>
      <c r="AR28" s="34">
        <f t="shared" si="4"/>
        <v>1.5026480198496014E-3</v>
      </c>
      <c r="AS28" s="34">
        <f t="shared" si="4"/>
        <v>1.5026480198496014E-3</v>
      </c>
      <c r="AT28" s="34">
        <f t="shared" si="4"/>
        <v>1.5026480198496014E-3</v>
      </c>
      <c r="AU28" s="34">
        <f t="shared" si="4"/>
        <v>1.5026480198496014E-3</v>
      </c>
      <c r="AV28" s="34">
        <f t="shared" si="4"/>
        <v>1.5026480198496014E-3</v>
      </c>
      <c r="AW28" s="34">
        <f t="shared" si="4"/>
        <v>1.5026480198496014E-3</v>
      </c>
      <c r="AX28" s="34"/>
      <c r="AY28" s="34"/>
      <c r="AZ28" s="34"/>
      <c r="BA28" s="34"/>
      <c r="BB28" s="34"/>
      <c r="BC28" s="34"/>
      <c r="BD28" s="34"/>
    </row>
    <row r="29" spans="1:56" x14ac:dyDescent="0.3">
      <c r="A29" s="115"/>
      <c r="B29" s="9" t="s">
        <v>92</v>
      </c>
      <c r="C29" s="11" t="s">
        <v>44</v>
      </c>
      <c r="D29" s="9" t="s">
        <v>40</v>
      </c>
      <c r="E29" s="34">
        <f>E26-E28</f>
        <v>-5.7859999999999995E-3</v>
      </c>
      <c r="F29" s="34">
        <f t="shared" ref="F29:AW29" si="5">F26-F28</f>
        <v>-5.1182582744549454E-3</v>
      </c>
      <c r="G29" s="34">
        <f t="shared" si="5"/>
        <v>-4.8669518389526725E-3</v>
      </c>
      <c r="H29" s="34">
        <f t="shared" si="5"/>
        <v>-4.1957666266429633E-3</v>
      </c>
      <c r="I29" s="34">
        <f t="shared" si="5"/>
        <v>-3.9405334985459992E-3</v>
      </c>
      <c r="J29" s="34">
        <f t="shared" si="5"/>
        <v>-3.705164491662017E-3</v>
      </c>
      <c r="K29" s="34">
        <f t="shared" si="5"/>
        <v>-3.2476546693749088E-3</v>
      </c>
      <c r="L29" s="34">
        <f t="shared" si="5"/>
        <v>-2.7887384192438677E-3</v>
      </c>
      <c r="M29" s="34">
        <f t="shared" si="5"/>
        <v>1.1664714699897028E-4</v>
      </c>
      <c r="N29" s="34">
        <f t="shared" si="5"/>
        <v>1.3154316364955075E-4</v>
      </c>
      <c r="O29" s="34">
        <f t="shared" si="5"/>
        <v>1.473769606603932E-4</v>
      </c>
      <c r="P29" s="34">
        <f t="shared" si="5"/>
        <v>1.6417741410937195E-4</v>
      </c>
      <c r="Q29" s="34">
        <f t="shared" si="5"/>
        <v>1.8197340007435807E-4</v>
      </c>
      <c r="R29" s="34">
        <f t="shared" si="5"/>
        <v>2.0079379463322391E-4</v>
      </c>
      <c r="S29" s="34">
        <f t="shared" si="5"/>
        <v>2.2066747386384358E-4</v>
      </c>
      <c r="T29" s="34">
        <f t="shared" si="5"/>
        <v>2.4162331384408662E-4</v>
      </c>
      <c r="U29" s="34">
        <f t="shared" si="5"/>
        <v>2.6369019065182789E-4</v>
      </c>
      <c r="V29" s="34">
        <f t="shared" si="5"/>
        <v>2.8689698036494051E-4</v>
      </c>
      <c r="W29" s="34">
        <f t="shared" si="5"/>
        <v>3.1127255906129338E-4</v>
      </c>
      <c r="X29" s="34">
        <f t="shared" si="5"/>
        <v>3.368458028187621E-4</v>
      </c>
      <c r="Y29" s="34">
        <f t="shared" si="5"/>
        <v>3.6364558771521992E-4</v>
      </c>
      <c r="Z29" s="34">
        <f t="shared" si="5"/>
        <v>3.756620049624002E-4</v>
      </c>
      <c r="AA29" s="34">
        <f t="shared" si="5"/>
        <v>3.756620049624002E-4</v>
      </c>
      <c r="AB29" s="34">
        <f t="shared" si="5"/>
        <v>3.756620049624002E-4</v>
      </c>
      <c r="AC29" s="34">
        <f t="shared" si="5"/>
        <v>3.756620049624002E-4</v>
      </c>
      <c r="AD29" s="34">
        <f t="shared" si="5"/>
        <v>3.756620049624002E-4</v>
      </c>
      <c r="AE29" s="34">
        <f t="shared" si="5"/>
        <v>3.756620049624002E-4</v>
      </c>
      <c r="AF29" s="34">
        <f t="shared" si="5"/>
        <v>3.756620049624002E-4</v>
      </c>
      <c r="AG29" s="34">
        <f t="shared" si="5"/>
        <v>3.756620049624002E-4</v>
      </c>
      <c r="AH29" s="34">
        <f t="shared" si="5"/>
        <v>3.756620049624002E-4</v>
      </c>
      <c r="AI29" s="34">
        <f t="shared" si="5"/>
        <v>3.756620049624002E-4</v>
      </c>
      <c r="AJ29" s="34">
        <f t="shared" si="5"/>
        <v>3.756620049624002E-4</v>
      </c>
      <c r="AK29" s="34">
        <f t="shared" si="5"/>
        <v>3.756620049624002E-4</v>
      </c>
      <c r="AL29" s="34">
        <f t="shared" si="5"/>
        <v>3.756620049624002E-4</v>
      </c>
      <c r="AM29" s="34">
        <f t="shared" si="5"/>
        <v>3.756620049624002E-4</v>
      </c>
      <c r="AN29" s="34">
        <f t="shared" si="5"/>
        <v>3.756620049624002E-4</v>
      </c>
      <c r="AO29" s="34">
        <f t="shared" si="5"/>
        <v>3.756620049624002E-4</v>
      </c>
      <c r="AP29" s="34">
        <f t="shared" si="5"/>
        <v>3.756620049624002E-4</v>
      </c>
      <c r="AQ29" s="34">
        <f t="shared" si="5"/>
        <v>3.756620049624002E-4</v>
      </c>
      <c r="AR29" s="34">
        <f t="shared" si="5"/>
        <v>3.756620049624002E-4</v>
      </c>
      <c r="AS29" s="34">
        <f t="shared" si="5"/>
        <v>3.756620049624002E-4</v>
      </c>
      <c r="AT29" s="34">
        <f t="shared" si="5"/>
        <v>3.756620049624002E-4</v>
      </c>
      <c r="AU29" s="34">
        <f t="shared" si="5"/>
        <v>3.756620049624002E-4</v>
      </c>
      <c r="AV29" s="34">
        <f t="shared" si="5"/>
        <v>3.756620049624002E-4</v>
      </c>
      <c r="AW29" s="34">
        <f t="shared" si="5"/>
        <v>3.756620049624002E-4</v>
      </c>
      <c r="AX29" s="34"/>
      <c r="AY29" s="34"/>
      <c r="AZ29" s="34"/>
      <c r="BA29" s="34"/>
      <c r="BB29" s="34"/>
      <c r="BC29" s="34"/>
      <c r="BD29" s="34"/>
    </row>
    <row r="30" spans="1:56" ht="16.5" hidden="1" customHeight="1" outlineLevel="1" x14ac:dyDescent="0.35">
      <c r="A30" s="115"/>
      <c r="B30" s="9" t="s">
        <v>1</v>
      </c>
      <c r="C30" s="11" t="s">
        <v>53</v>
      </c>
      <c r="D30" s="9" t="s">
        <v>40</v>
      </c>
      <c r="F30" s="34">
        <f>$E$28/'Fixed data'!$C$7</f>
        <v>-5.1431111111111124E-4</v>
      </c>
      <c r="G30" s="34">
        <f>$E$28/'Fixed data'!$C$7</f>
        <v>-5.1431111111111124E-4</v>
      </c>
      <c r="H30" s="34">
        <f>$E$28/'Fixed data'!$C$7</f>
        <v>-5.1431111111111124E-4</v>
      </c>
      <c r="I30" s="34">
        <f>$E$28/'Fixed data'!$C$7</f>
        <v>-5.1431111111111124E-4</v>
      </c>
      <c r="J30" s="34">
        <f>$E$28/'Fixed data'!$C$7</f>
        <v>-5.1431111111111124E-4</v>
      </c>
      <c r="K30" s="34">
        <f>$E$28/'Fixed data'!$C$7</f>
        <v>-5.1431111111111124E-4</v>
      </c>
      <c r="L30" s="34">
        <f>$E$28/'Fixed data'!$C$7</f>
        <v>-5.1431111111111124E-4</v>
      </c>
      <c r="M30" s="34">
        <f>$E$28/'Fixed data'!$C$7</f>
        <v>-5.1431111111111124E-4</v>
      </c>
      <c r="N30" s="34">
        <f>$E$28/'Fixed data'!$C$7</f>
        <v>-5.1431111111111124E-4</v>
      </c>
      <c r="O30" s="34">
        <f>$E$28/'Fixed data'!$C$7</f>
        <v>-5.1431111111111124E-4</v>
      </c>
      <c r="P30" s="34">
        <f>$E$28/'Fixed data'!$C$7</f>
        <v>-5.1431111111111124E-4</v>
      </c>
      <c r="Q30" s="34">
        <f>$E$28/'Fixed data'!$C$7</f>
        <v>-5.1431111111111124E-4</v>
      </c>
      <c r="R30" s="34">
        <f>$E$28/'Fixed data'!$C$7</f>
        <v>-5.1431111111111124E-4</v>
      </c>
      <c r="S30" s="34">
        <f>$E$28/'Fixed data'!$C$7</f>
        <v>-5.1431111111111124E-4</v>
      </c>
      <c r="T30" s="34">
        <f>$E$28/'Fixed data'!$C$7</f>
        <v>-5.1431111111111124E-4</v>
      </c>
      <c r="U30" s="34">
        <f>$E$28/'Fixed data'!$C$7</f>
        <v>-5.1431111111111124E-4</v>
      </c>
      <c r="V30" s="34">
        <f>$E$28/'Fixed data'!$C$7</f>
        <v>-5.1431111111111124E-4</v>
      </c>
      <c r="W30" s="34">
        <f>$E$28/'Fixed data'!$C$7</f>
        <v>-5.1431111111111124E-4</v>
      </c>
      <c r="X30" s="34">
        <f>$E$28/'Fixed data'!$C$7</f>
        <v>-5.1431111111111124E-4</v>
      </c>
      <c r="Y30" s="34">
        <f>$E$28/'Fixed data'!$C$7</f>
        <v>-5.1431111111111124E-4</v>
      </c>
      <c r="Z30" s="34">
        <f>$E$28/'Fixed data'!$C$7</f>
        <v>-5.1431111111111124E-4</v>
      </c>
      <c r="AA30" s="34">
        <f>$E$28/'Fixed data'!$C$7</f>
        <v>-5.1431111111111124E-4</v>
      </c>
      <c r="AB30" s="34">
        <f>$E$28/'Fixed data'!$C$7</f>
        <v>-5.1431111111111124E-4</v>
      </c>
      <c r="AC30" s="34">
        <f>$E$28/'Fixed data'!$C$7</f>
        <v>-5.1431111111111124E-4</v>
      </c>
      <c r="AD30" s="34">
        <f>$E$28/'Fixed data'!$C$7</f>
        <v>-5.1431111111111124E-4</v>
      </c>
      <c r="AE30" s="34">
        <f>$E$28/'Fixed data'!$C$7</f>
        <v>-5.1431111111111124E-4</v>
      </c>
      <c r="AF30" s="34">
        <f>$E$28/'Fixed data'!$C$7</f>
        <v>-5.1431111111111124E-4</v>
      </c>
      <c r="AG30" s="34">
        <f>$E$28/'Fixed data'!$C$7</f>
        <v>-5.1431111111111124E-4</v>
      </c>
      <c r="AH30" s="34">
        <f>$E$28/'Fixed data'!$C$7</f>
        <v>-5.1431111111111124E-4</v>
      </c>
      <c r="AI30" s="34">
        <f>$E$28/'Fixed data'!$C$7</f>
        <v>-5.1431111111111124E-4</v>
      </c>
      <c r="AJ30" s="34">
        <f>$E$28/'Fixed data'!$C$7</f>
        <v>-5.1431111111111124E-4</v>
      </c>
      <c r="AK30" s="34">
        <f>$E$28/'Fixed data'!$C$7</f>
        <v>-5.1431111111111124E-4</v>
      </c>
      <c r="AL30" s="34">
        <f>$E$28/'Fixed data'!$C$7</f>
        <v>-5.1431111111111124E-4</v>
      </c>
      <c r="AM30" s="34">
        <f>$E$28/'Fixed data'!$C$7</f>
        <v>-5.1431111111111124E-4</v>
      </c>
      <c r="AN30" s="34">
        <f>$E$28/'Fixed data'!$C$7</f>
        <v>-5.1431111111111124E-4</v>
      </c>
      <c r="AO30" s="34">
        <f>$E$28/'Fixed data'!$C$7</f>
        <v>-5.1431111111111124E-4</v>
      </c>
      <c r="AP30" s="34">
        <f>$E$28/'Fixed data'!$C$7</f>
        <v>-5.1431111111111124E-4</v>
      </c>
      <c r="AQ30" s="34">
        <f>$E$28/'Fixed data'!$C$7</f>
        <v>-5.1431111111111124E-4</v>
      </c>
      <c r="AR30" s="34">
        <f>$E$28/'Fixed data'!$C$7</f>
        <v>-5.1431111111111124E-4</v>
      </c>
      <c r="AS30" s="34">
        <f>$E$28/'Fixed data'!$C$7</f>
        <v>-5.1431111111111124E-4</v>
      </c>
      <c r="AT30" s="34">
        <f>$E$28/'Fixed data'!$C$7</f>
        <v>-5.1431111111111124E-4</v>
      </c>
      <c r="AU30" s="34">
        <f>$E$28/'Fixed data'!$C$7</f>
        <v>-5.1431111111111124E-4</v>
      </c>
      <c r="AV30" s="34">
        <f>$E$28/'Fixed data'!$C$7</f>
        <v>-5.1431111111111124E-4</v>
      </c>
      <c r="AW30" s="34">
        <f>$E$28/'Fixed data'!$C$7</f>
        <v>-5.1431111111111124E-4</v>
      </c>
      <c r="AX30" s="34">
        <f>$E$28/'Fixed data'!$C$7</f>
        <v>-5.1431111111111124E-4</v>
      </c>
      <c r="AY30" s="34"/>
      <c r="AZ30" s="34"/>
      <c r="BA30" s="34"/>
      <c r="BB30" s="34"/>
      <c r="BC30" s="34"/>
      <c r="BD30" s="34"/>
    </row>
    <row r="31" spans="1:56" ht="16.5" hidden="1" customHeight="1" outlineLevel="1" x14ac:dyDescent="0.35">
      <c r="A31" s="115"/>
      <c r="B31" s="9" t="s">
        <v>2</v>
      </c>
      <c r="C31" s="11" t="s">
        <v>54</v>
      </c>
      <c r="D31" s="9" t="s">
        <v>40</v>
      </c>
      <c r="F31" s="34"/>
      <c r="G31" s="34">
        <f>$F$28/'Fixed data'!$C$7</f>
        <v>-4.5495629106266205E-4</v>
      </c>
      <c r="H31" s="34">
        <f>$F$28/'Fixed data'!$C$7</f>
        <v>-4.5495629106266205E-4</v>
      </c>
      <c r="I31" s="34">
        <f>$F$28/'Fixed data'!$C$7</f>
        <v>-4.5495629106266205E-4</v>
      </c>
      <c r="J31" s="34">
        <f>$F$28/'Fixed data'!$C$7</f>
        <v>-4.5495629106266205E-4</v>
      </c>
      <c r="K31" s="34">
        <f>$F$28/'Fixed data'!$C$7</f>
        <v>-4.5495629106266205E-4</v>
      </c>
      <c r="L31" s="34">
        <f>$F$28/'Fixed data'!$C$7</f>
        <v>-4.5495629106266205E-4</v>
      </c>
      <c r="M31" s="34">
        <f>$F$28/'Fixed data'!$C$7</f>
        <v>-4.5495629106266205E-4</v>
      </c>
      <c r="N31" s="34">
        <f>$F$28/'Fixed data'!$C$7</f>
        <v>-4.5495629106266205E-4</v>
      </c>
      <c r="O31" s="34">
        <f>$F$28/'Fixed data'!$C$7</f>
        <v>-4.5495629106266205E-4</v>
      </c>
      <c r="P31" s="34">
        <f>$F$28/'Fixed data'!$C$7</f>
        <v>-4.5495629106266205E-4</v>
      </c>
      <c r="Q31" s="34">
        <f>$F$28/'Fixed data'!$C$7</f>
        <v>-4.5495629106266205E-4</v>
      </c>
      <c r="R31" s="34">
        <f>$F$28/'Fixed data'!$C$7</f>
        <v>-4.5495629106266205E-4</v>
      </c>
      <c r="S31" s="34">
        <f>$F$28/'Fixed data'!$C$7</f>
        <v>-4.5495629106266205E-4</v>
      </c>
      <c r="T31" s="34">
        <f>$F$28/'Fixed data'!$C$7</f>
        <v>-4.5495629106266205E-4</v>
      </c>
      <c r="U31" s="34">
        <f>$F$28/'Fixed data'!$C$7</f>
        <v>-4.5495629106266205E-4</v>
      </c>
      <c r="V31" s="34">
        <f>$F$28/'Fixed data'!$C$7</f>
        <v>-4.5495629106266205E-4</v>
      </c>
      <c r="W31" s="34">
        <f>$F$28/'Fixed data'!$C$7</f>
        <v>-4.5495629106266205E-4</v>
      </c>
      <c r="X31" s="34">
        <f>$F$28/'Fixed data'!$C$7</f>
        <v>-4.5495629106266205E-4</v>
      </c>
      <c r="Y31" s="34">
        <f>$F$28/'Fixed data'!$C$7</f>
        <v>-4.5495629106266205E-4</v>
      </c>
      <c r="Z31" s="34">
        <f>$F$28/'Fixed data'!$C$7</f>
        <v>-4.5495629106266205E-4</v>
      </c>
      <c r="AA31" s="34">
        <f>$F$28/'Fixed data'!$C$7</f>
        <v>-4.5495629106266205E-4</v>
      </c>
      <c r="AB31" s="34">
        <f>$F$28/'Fixed data'!$C$7</f>
        <v>-4.5495629106266205E-4</v>
      </c>
      <c r="AC31" s="34">
        <f>$F$28/'Fixed data'!$C$7</f>
        <v>-4.5495629106266205E-4</v>
      </c>
      <c r="AD31" s="34">
        <f>$F$28/'Fixed data'!$C$7</f>
        <v>-4.5495629106266205E-4</v>
      </c>
      <c r="AE31" s="34">
        <f>$F$28/'Fixed data'!$C$7</f>
        <v>-4.5495629106266205E-4</v>
      </c>
      <c r="AF31" s="34">
        <f>$F$28/'Fixed data'!$C$7</f>
        <v>-4.5495629106266205E-4</v>
      </c>
      <c r="AG31" s="34">
        <f>$F$28/'Fixed data'!$C$7</f>
        <v>-4.5495629106266205E-4</v>
      </c>
      <c r="AH31" s="34">
        <f>$F$28/'Fixed data'!$C$7</f>
        <v>-4.5495629106266205E-4</v>
      </c>
      <c r="AI31" s="34">
        <f>$F$28/'Fixed data'!$C$7</f>
        <v>-4.5495629106266205E-4</v>
      </c>
      <c r="AJ31" s="34">
        <f>$F$28/'Fixed data'!$C$7</f>
        <v>-4.5495629106266205E-4</v>
      </c>
      <c r="AK31" s="34">
        <f>$F$28/'Fixed data'!$C$7</f>
        <v>-4.5495629106266205E-4</v>
      </c>
      <c r="AL31" s="34">
        <f>$F$28/'Fixed data'!$C$7</f>
        <v>-4.5495629106266205E-4</v>
      </c>
      <c r="AM31" s="34">
        <f>$F$28/'Fixed data'!$C$7</f>
        <v>-4.5495629106266205E-4</v>
      </c>
      <c r="AN31" s="34">
        <f>$F$28/'Fixed data'!$C$7</f>
        <v>-4.5495629106266205E-4</v>
      </c>
      <c r="AO31" s="34">
        <f>$F$28/'Fixed data'!$C$7</f>
        <v>-4.5495629106266205E-4</v>
      </c>
      <c r="AP31" s="34">
        <f>$F$28/'Fixed data'!$C$7</f>
        <v>-4.5495629106266205E-4</v>
      </c>
      <c r="AQ31" s="34">
        <f>$F$28/'Fixed data'!$C$7</f>
        <v>-4.5495629106266205E-4</v>
      </c>
      <c r="AR31" s="34">
        <f>$F$28/'Fixed data'!$C$7</f>
        <v>-4.5495629106266205E-4</v>
      </c>
      <c r="AS31" s="34">
        <f>$F$28/'Fixed data'!$C$7</f>
        <v>-4.5495629106266205E-4</v>
      </c>
      <c r="AT31" s="34">
        <f>$F$28/'Fixed data'!$C$7</f>
        <v>-4.5495629106266205E-4</v>
      </c>
      <c r="AU31" s="34">
        <f>$F$28/'Fixed data'!$C$7</f>
        <v>-4.5495629106266205E-4</v>
      </c>
      <c r="AV31" s="34">
        <f>$F$28/'Fixed data'!$C$7</f>
        <v>-4.5495629106266205E-4</v>
      </c>
      <c r="AW31" s="34">
        <f>$F$28/'Fixed data'!$C$7</f>
        <v>-4.5495629106266205E-4</v>
      </c>
      <c r="AX31" s="34">
        <f>$F$28/'Fixed data'!$C$7</f>
        <v>-4.5495629106266205E-4</v>
      </c>
      <c r="AY31" s="34">
        <f>$F$28/'Fixed data'!$C$7</f>
        <v>-4.5495629106266205E-4</v>
      </c>
      <c r="AZ31" s="34"/>
      <c r="BA31" s="34"/>
      <c r="BB31" s="34"/>
      <c r="BC31" s="34"/>
      <c r="BD31" s="34"/>
    </row>
    <row r="32" spans="1:56" ht="16.5" hidden="1" customHeight="1" outlineLevel="1" x14ac:dyDescent="0.35">
      <c r="A32" s="115"/>
      <c r="B32" s="9" t="s">
        <v>3</v>
      </c>
      <c r="C32" s="11" t="s">
        <v>55</v>
      </c>
      <c r="D32" s="9" t="s">
        <v>40</v>
      </c>
      <c r="F32" s="34"/>
      <c r="G32" s="34"/>
      <c r="H32" s="34">
        <f>$G$28/'Fixed data'!$C$7</f>
        <v>-4.3261794124023771E-4</v>
      </c>
      <c r="I32" s="34">
        <f>$G$28/'Fixed data'!$C$7</f>
        <v>-4.3261794124023771E-4</v>
      </c>
      <c r="J32" s="34">
        <f>$G$28/'Fixed data'!$C$7</f>
        <v>-4.3261794124023771E-4</v>
      </c>
      <c r="K32" s="34">
        <f>$G$28/'Fixed data'!$C$7</f>
        <v>-4.3261794124023771E-4</v>
      </c>
      <c r="L32" s="34">
        <f>$G$28/'Fixed data'!$C$7</f>
        <v>-4.3261794124023771E-4</v>
      </c>
      <c r="M32" s="34">
        <f>$G$28/'Fixed data'!$C$7</f>
        <v>-4.3261794124023771E-4</v>
      </c>
      <c r="N32" s="34">
        <f>$G$28/'Fixed data'!$C$7</f>
        <v>-4.3261794124023771E-4</v>
      </c>
      <c r="O32" s="34">
        <f>$G$28/'Fixed data'!$C$7</f>
        <v>-4.3261794124023771E-4</v>
      </c>
      <c r="P32" s="34">
        <f>$G$28/'Fixed data'!$C$7</f>
        <v>-4.3261794124023771E-4</v>
      </c>
      <c r="Q32" s="34">
        <f>$G$28/'Fixed data'!$C$7</f>
        <v>-4.3261794124023771E-4</v>
      </c>
      <c r="R32" s="34">
        <f>$G$28/'Fixed data'!$C$7</f>
        <v>-4.3261794124023771E-4</v>
      </c>
      <c r="S32" s="34">
        <f>$G$28/'Fixed data'!$C$7</f>
        <v>-4.3261794124023771E-4</v>
      </c>
      <c r="T32" s="34">
        <f>$G$28/'Fixed data'!$C$7</f>
        <v>-4.3261794124023771E-4</v>
      </c>
      <c r="U32" s="34">
        <f>$G$28/'Fixed data'!$C$7</f>
        <v>-4.3261794124023771E-4</v>
      </c>
      <c r="V32" s="34">
        <f>$G$28/'Fixed data'!$C$7</f>
        <v>-4.3261794124023771E-4</v>
      </c>
      <c r="W32" s="34">
        <f>$G$28/'Fixed data'!$C$7</f>
        <v>-4.3261794124023771E-4</v>
      </c>
      <c r="X32" s="34">
        <f>$G$28/'Fixed data'!$C$7</f>
        <v>-4.3261794124023771E-4</v>
      </c>
      <c r="Y32" s="34">
        <f>$G$28/'Fixed data'!$C$7</f>
        <v>-4.3261794124023771E-4</v>
      </c>
      <c r="Z32" s="34">
        <f>$G$28/'Fixed data'!$C$7</f>
        <v>-4.3261794124023771E-4</v>
      </c>
      <c r="AA32" s="34">
        <f>$G$28/'Fixed data'!$C$7</f>
        <v>-4.3261794124023771E-4</v>
      </c>
      <c r="AB32" s="34">
        <f>$G$28/'Fixed data'!$C$7</f>
        <v>-4.3261794124023771E-4</v>
      </c>
      <c r="AC32" s="34">
        <f>$G$28/'Fixed data'!$C$7</f>
        <v>-4.3261794124023771E-4</v>
      </c>
      <c r="AD32" s="34">
        <f>$G$28/'Fixed data'!$C$7</f>
        <v>-4.3261794124023771E-4</v>
      </c>
      <c r="AE32" s="34">
        <f>$G$28/'Fixed data'!$C$7</f>
        <v>-4.3261794124023771E-4</v>
      </c>
      <c r="AF32" s="34">
        <f>$G$28/'Fixed data'!$C$7</f>
        <v>-4.3261794124023771E-4</v>
      </c>
      <c r="AG32" s="34">
        <f>$G$28/'Fixed data'!$C$7</f>
        <v>-4.3261794124023771E-4</v>
      </c>
      <c r="AH32" s="34">
        <f>$G$28/'Fixed data'!$C$7</f>
        <v>-4.3261794124023771E-4</v>
      </c>
      <c r="AI32" s="34">
        <f>$G$28/'Fixed data'!$C$7</f>
        <v>-4.3261794124023771E-4</v>
      </c>
      <c r="AJ32" s="34">
        <f>$G$28/'Fixed data'!$C$7</f>
        <v>-4.3261794124023771E-4</v>
      </c>
      <c r="AK32" s="34">
        <f>$G$28/'Fixed data'!$C$7</f>
        <v>-4.3261794124023771E-4</v>
      </c>
      <c r="AL32" s="34">
        <f>$G$28/'Fixed data'!$C$7</f>
        <v>-4.3261794124023771E-4</v>
      </c>
      <c r="AM32" s="34">
        <f>$G$28/'Fixed data'!$C$7</f>
        <v>-4.3261794124023771E-4</v>
      </c>
      <c r="AN32" s="34">
        <f>$G$28/'Fixed data'!$C$7</f>
        <v>-4.3261794124023771E-4</v>
      </c>
      <c r="AO32" s="34">
        <f>$G$28/'Fixed data'!$C$7</f>
        <v>-4.3261794124023771E-4</v>
      </c>
      <c r="AP32" s="34">
        <f>$G$28/'Fixed data'!$C$7</f>
        <v>-4.3261794124023771E-4</v>
      </c>
      <c r="AQ32" s="34">
        <f>$G$28/'Fixed data'!$C$7</f>
        <v>-4.3261794124023771E-4</v>
      </c>
      <c r="AR32" s="34">
        <f>$G$28/'Fixed data'!$C$7</f>
        <v>-4.3261794124023771E-4</v>
      </c>
      <c r="AS32" s="34">
        <f>$G$28/'Fixed data'!$C$7</f>
        <v>-4.3261794124023771E-4</v>
      </c>
      <c r="AT32" s="34">
        <f>$G$28/'Fixed data'!$C$7</f>
        <v>-4.3261794124023771E-4</v>
      </c>
      <c r="AU32" s="34">
        <f>$G$28/'Fixed data'!$C$7</f>
        <v>-4.3261794124023771E-4</v>
      </c>
      <c r="AV32" s="34">
        <f>$G$28/'Fixed data'!$C$7</f>
        <v>-4.3261794124023771E-4</v>
      </c>
      <c r="AW32" s="34">
        <f>$G$28/'Fixed data'!$C$7</f>
        <v>-4.3261794124023771E-4</v>
      </c>
      <c r="AX32" s="34">
        <f>$G$28/'Fixed data'!$C$7</f>
        <v>-4.3261794124023771E-4</v>
      </c>
      <c r="AY32" s="34">
        <f>$G$28/'Fixed data'!$C$7</f>
        <v>-4.3261794124023771E-4</v>
      </c>
      <c r="AZ32" s="34">
        <f>$G$28/'Fixed data'!$C$7</f>
        <v>-4.3261794124023771E-4</v>
      </c>
      <c r="BA32" s="34"/>
      <c r="BB32" s="34"/>
      <c r="BC32" s="34"/>
      <c r="BD32" s="34"/>
    </row>
    <row r="33" spans="1:57" ht="16.5" hidden="1" customHeight="1" outlineLevel="1" x14ac:dyDescent="0.35">
      <c r="A33" s="115"/>
      <c r="B33" s="9" t="s">
        <v>4</v>
      </c>
      <c r="C33" s="11" t="s">
        <v>56</v>
      </c>
      <c r="D33" s="9" t="s">
        <v>40</v>
      </c>
      <c r="F33" s="34"/>
      <c r="G33" s="34"/>
      <c r="H33" s="34"/>
      <c r="I33" s="34">
        <f>$H$28/'Fixed data'!$C$7</f>
        <v>-3.729570334793747E-4</v>
      </c>
      <c r="J33" s="34">
        <f>$H$28/'Fixed data'!$C$7</f>
        <v>-3.729570334793747E-4</v>
      </c>
      <c r="K33" s="34">
        <f>$H$28/'Fixed data'!$C$7</f>
        <v>-3.729570334793747E-4</v>
      </c>
      <c r="L33" s="34">
        <f>$H$28/'Fixed data'!$C$7</f>
        <v>-3.729570334793747E-4</v>
      </c>
      <c r="M33" s="34">
        <f>$H$28/'Fixed data'!$C$7</f>
        <v>-3.729570334793747E-4</v>
      </c>
      <c r="N33" s="34">
        <f>$H$28/'Fixed data'!$C$7</f>
        <v>-3.729570334793747E-4</v>
      </c>
      <c r="O33" s="34">
        <f>$H$28/'Fixed data'!$C$7</f>
        <v>-3.729570334793747E-4</v>
      </c>
      <c r="P33" s="34">
        <f>$H$28/'Fixed data'!$C$7</f>
        <v>-3.729570334793747E-4</v>
      </c>
      <c r="Q33" s="34">
        <f>$H$28/'Fixed data'!$C$7</f>
        <v>-3.729570334793747E-4</v>
      </c>
      <c r="R33" s="34">
        <f>$H$28/'Fixed data'!$C$7</f>
        <v>-3.729570334793747E-4</v>
      </c>
      <c r="S33" s="34">
        <f>$H$28/'Fixed data'!$C$7</f>
        <v>-3.729570334793747E-4</v>
      </c>
      <c r="T33" s="34">
        <f>$H$28/'Fixed data'!$C$7</f>
        <v>-3.729570334793747E-4</v>
      </c>
      <c r="U33" s="34">
        <f>$H$28/'Fixed data'!$C$7</f>
        <v>-3.729570334793747E-4</v>
      </c>
      <c r="V33" s="34">
        <f>$H$28/'Fixed data'!$C$7</f>
        <v>-3.729570334793747E-4</v>
      </c>
      <c r="W33" s="34">
        <f>$H$28/'Fixed data'!$C$7</f>
        <v>-3.729570334793747E-4</v>
      </c>
      <c r="X33" s="34">
        <f>$H$28/'Fixed data'!$C$7</f>
        <v>-3.729570334793747E-4</v>
      </c>
      <c r="Y33" s="34">
        <f>$H$28/'Fixed data'!$C$7</f>
        <v>-3.729570334793747E-4</v>
      </c>
      <c r="Z33" s="34">
        <f>$H$28/'Fixed data'!$C$7</f>
        <v>-3.729570334793747E-4</v>
      </c>
      <c r="AA33" s="34">
        <f>$H$28/'Fixed data'!$C$7</f>
        <v>-3.729570334793747E-4</v>
      </c>
      <c r="AB33" s="34">
        <f>$H$28/'Fixed data'!$C$7</f>
        <v>-3.729570334793747E-4</v>
      </c>
      <c r="AC33" s="34">
        <f>$H$28/'Fixed data'!$C$7</f>
        <v>-3.729570334793747E-4</v>
      </c>
      <c r="AD33" s="34">
        <f>$H$28/'Fixed data'!$C$7</f>
        <v>-3.729570334793747E-4</v>
      </c>
      <c r="AE33" s="34">
        <f>$H$28/'Fixed data'!$C$7</f>
        <v>-3.729570334793747E-4</v>
      </c>
      <c r="AF33" s="34">
        <f>$H$28/'Fixed data'!$C$7</f>
        <v>-3.729570334793747E-4</v>
      </c>
      <c r="AG33" s="34">
        <f>$H$28/'Fixed data'!$C$7</f>
        <v>-3.729570334793747E-4</v>
      </c>
      <c r="AH33" s="34">
        <f>$H$28/'Fixed data'!$C$7</f>
        <v>-3.729570334793747E-4</v>
      </c>
      <c r="AI33" s="34">
        <f>$H$28/'Fixed data'!$C$7</f>
        <v>-3.729570334793747E-4</v>
      </c>
      <c r="AJ33" s="34">
        <f>$H$28/'Fixed data'!$C$7</f>
        <v>-3.729570334793747E-4</v>
      </c>
      <c r="AK33" s="34">
        <f>$H$28/'Fixed data'!$C$7</f>
        <v>-3.729570334793747E-4</v>
      </c>
      <c r="AL33" s="34">
        <f>$H$28/'Fixed data'!$C$7</f>
        <v>-3.729570334793747E-4</v>
      </c>
      <c r="AM33" s="34">
        <f>$H$28/'Fixed data'!$C$7</f>
        <v>-3.729570334793747E-4</v>
      </c>
      <c r="AN33" s="34">
        <f>$H$28/'Fixed data'!$C$7</f>
        <v>-3.729570334793747E-4</v>
      </c>
      <c r="AO33" s="34">
        <f>$H$28/'Fixed data'!$C$7</f>
        <v>-3.729570334793747E-4</v>
      </c>
      <c r="AP33" s="34">
        <f>$H$28/'Fixed data'!$C$7</f>
        <v>-3.729570334793747E-4</v>
      </c>
      <c r="AQ33" s="34">
        <f>$H$28/'Fixed data'!$C$7</f>
        <v>-3.729570334793747E-4</v>
      </c>
      <c r="AR33" s="34">
        <f>$H$28/'Fixed data'!$C$7</f>
        <v>-3.729570334793747E-4</v>
      </c>
      <c r="AS33" s="34">
        <f>$H$28/'Fixed data'!$C$7</f>
        <v>-3.729570334793747E-4</v>
      </c>
      <c r="AT33" s="34">
        <f>$H$28/'Fixed data'!$C$7</f>
        <v>-3.729570334793747E-4</v>
      </c>
      <c r="AU33" s="34">
        <f>$H$28/'Fixed data'!$C$7</f>
        <v>-3.729570334793747E-4</v>
      </c>
      <c r="AV33" s="34">
        <f>$H$28/'Fixed data'!$C$7</f>
        <v>-3.729570334793747E-4</v>
      </c>
      <c r="AW33" s="34">
        <f>$H$28/'Fixed data'!$C$7</f>
        <v>-3.729570334793747E-4</v>
      </c>
      <c r="AX33" s="34">
        <f>$H$28/'Fixed data'!$C$7</f>
        <v>-3.729570334793747E-4</v>
      </c>
      <c r="AY33" s="34">
        <f>$H$28/'Fixed data'!$C$7</f>
        <v>-3.729570334793747E-4</v>
      </c>
      <c r="AZ33" s="34">
        <f>$H$28/'Fixed data'!$C$7</f>
        <v>-3.729570334793747E-4</v>
      </c>
      <c r="BA33" s="34">
        <f>$H$28/'Fixed data'!$C$7</f>
        <v>-3.729570334793747E-4</v>
      </c>
      <c r="BB33" s="34"/>
      <c r="BC33" s="34"/>
      <c r="BD33" s="34"/>
    </row>
    <row r="34" spans="1:57" ht="16.5" hidden="1" customHeight="1" outlineLevel="1" x14ac:dyDescent="0.35">
      <c r="A34" s="115"/>
      <c r="B34" s="9" t="s">
        <v>5</v>
      </c>
      <c r="C34" s="11" t="s">
        <v>57</v>
      </c>
      <c r="D34" s="9" t="s">
        <v>40</v>
      </c>
      <c r="F34" s="34"/>
      <c r="G34" s="34"/>
      <c r="H34" s="34"/>
      <c r="I34" s="34"/>
      <c r="J34" s="34">
        <f>$I$28/'Fixed data'!$C$7</f>
        <v>-3.502696443152001E-4</v>
      </c>
      <c r="K34" s="34">
        <f>$I$28/'Fixed data'!$C$7</f>
        <v>-3.502696443152001E-4</v>
      </c>
      <c r="L34" s="34">
        <f>$I$28/'Fixed data'!$C$7</f>
        <v>-3.502696443152001E-4</v>
      </c>
      <c r="M34" s="34">
        <f>$I$28/'Fixed data'!$C$7</f>
        <v>-3.502696443152001E-4</v>
      </c>
      <c r="N34" s="34">
        <f>$I$28/'Fixed data'!$C$7</f>
        <v>-3.502696443152001E-4</v>
      </c>
      <c r="O34" s="34">
        <f>$I$28/'Fixed data'!$C$7</f>
        <v>-3.502696443152001E-4</v>
      </c>
      <c r="P34" s="34">
        <f>$I$28/'Fixed data'!$C$7</f>
        <v>-3.502696443152001E-4</v>
      </c>
      <c r="Q34" s="34">
        <f>$I$28/'Fixed data'!$C$7</f>
        <v>-3.502696443152001E-4</v>
      </c>
      <c r="R34" s="34">
        <f>$I$28/'Fixed data'!$C$7</f>
        <v>-3.502696443152001E-4</v>
      </c>
      <c r="S34" s="34">
        <f>$I$28/'Fixed data'!$C$7</f>
        <v>-3.502696443152001E-4</v>
      </c>
      <c r="T34" s="34">
        <f>$I$28/'Fixed data'!$C$7</f>
        <v>-3.502696443152001E-4</v>
      </c>
      <c r="U34" s="34">
        <f>$I$28/'Fixed data'!$C$7</f>
        <v>-3.502696443152001E-4</v>
      </c>
      <c r="V34" s="34">
        <f>$I$28/'Fixed data'!$C$7</f>
        <v>-3.502696443152001E-4</v>
      </c>
      <c r="W34" s="34">
        <f>$I$28/'Fixed data'!$C$7</f>
        <v>-3.502696443152001E-4</v>
      </c>
      <c r="X34" s="34">
        <f>$I$28/'Fixed data'!$C$7</f>
        <v>-3.502696443152001E-4</v>
      </c>
      <c r="Y34" s="34">
        <f>$I$28/'Fixed data'!$C$7</f>
        <v>-3.502696443152001E-4</v>
      </c>
      <c r="Z34" s="34">
        <f>$I$28/'Fixed data'!$C$7</f>
        <v>-3.502696443152001E-4</v>
      </c>
      <c r="AA34" s="34">
        <f>$I$28/'Fixed data'!$C$7</f>
        <v>-3.502696443152001E-4</v>
      </c>
      <c r="AB34" s="34">
        <f>$I$28/'Fixed data'!$C$7</f>
        <v>-3.502696443152001E-4</v>
      </c>
      <c r="AC34" s="34">
        <f>$I$28/'Fixed data'!$C$7</f>
        <v>-3.502696443152001E-4</v>
      </c>
      <c r="AD34" s="34">
        <f>$I$28/'Fixed data'!$C$7</f>
        <v>-3.502696443152001E-4</v>
      </c>
      <c r="AE34" s="34">
        <f>$I$28/'Fixed data'!$C$7</f>
        <v>-3.502696443152001E-4</v>
      </c>
      <c r="AF34" s="34">
        <f>$I$28/'Fixed data'!$C$7</f>
        <v>-3.502696443152001E-4</v>
      </c>
      <c r="AG34" s="34">
        <f>$I$28/'Fixed data'!$C$7</f>
        <v>-3.502696443152001E-4</v>
      </c>
      <c r="AH34" s="34">
        <f>$I$28/'Fixed data'!$C$7</f>
        <v>-3.502696443152001E-4</v>
      </c>
      <c r="AI34" s="34">
        <f>$I$28/'Fixed data'!$C$7</f>
        <v>-3.502696443152001E-4</v>
      </c>
      <c r="AJ34" s="34">
        <f>$I$28/'Fixed data'!$C$7</f>
        <v>-3.502696443152001E-4</v>
      </c>
      <c r="AK34" s="34">
        <f>$I$28/'Fixed data'!$C$7</f>
        <v>-3.502696443152001E-4</v>
      </c>
      <c r="AL34" s="34">
        <f>$I$28/'Fixed data'!$C$7</f>
        <v>-3.502696443152001E-4</v>
      </c>
      <c r="AM34" s="34">
        <f>$I$28/'Fixed data'!$C$7</f>
        <v>-3.502696443152001E-4</v>
      </c>
      <c r="AN34" s="34">
        <f>$I$28/'Fixed data'!$C$7</f>
        <v>-3.502696443152001E-4</v>
      </c>
      <c r="AO34" s="34">
        <f>$I$28/'Fixed data'!$C$7</f>
        <v>-3.502696443152001E-4</v>
      </c>
      <c r="AP34" s="34">
        <f>$I$28/'Fixed data'!$C$7</f>
        <v>-3.502696443152001E-4</v>
      </c>
      <c r="AQ34" s="34">
        <f>$I$28/'Fixed data'!$C$7</f>
        <v>-3.502696443152001E-4</v>
      </c>
      <c r="AR34" s="34">
        <f>$I$28/'Fixed data'!$C$7</f>
        <v>-3.502696443152001E-4</v>
      </c>
      <c r="AS34" s="34">
        <f>$I$28/'Fixed data'!$C$7</f>
        <v>-3.502696443152001E-4</v>
      </c>
      <c r="AT34" s="34">
        <f>$I$28/'Fixed data'!$C$7</f>
        <v>-3.502696443152001E-4</v>
      </c>
      <c r="AU34" s="34">
        <f>$I$28/'Fixed data'!$C$7</f>
        <v>-3.502696443152001E-4</v>
      </c>
      <c r="AV34" s="34">
        <f>$I$28/'Fixed data'!$C$7</f>
        <v>-3.502696443152001E-4</v>
      </c>
      <c r="AW34" s="34">
        <f>$I$28/'Fixed data'!$C$7</f>
        <v>-3.502696443152001E-4</v>
      </c>
      <c r="AX34" s="34">
        <f>$I$28/'Fixed data'!$C$7</f>
        <v>-3.502696443152001E-4</v>
      </c>
      <c r="AY34" s="34">
        <f>$I$28/'Fixed data'!$C$7</f>
        <v>-3.502696443152001E-4</v>
      </c>
      <c r="AZ34" s="34">
        <f>$I$28/'Fixed data'!$C$7</f>
        <v>-3.502696443152001E-4</v>
      </c>
      <c r="BA34" s="34">
        <f>$I$28/'Fixed data'!$C$7</f>
        <v>-3.502696443152001E-4</v>
      </c>
      <c r="BB34" s="34">
        <f>$I$28/'Fixed data'!$C$7</f>
        <v>-3.502696443152001E-4</v>
      </c>
      <c r="BC34" s="34"/>
      <c r="BD34" s="34"/>
    </row>
    <row r="35" spans="1:57" ht="16.5" hidden="1" customHeight="1" outlineLevel="1" x14ac:dyDescent="0.35">
      <c r="A35" s="115"/>
      <c r="B35" s="9" t="s">
        <v>6</v>
      </c>
      <c r="C35" s="11" t="s">
        <v>58</v>
      </c>
      <c r="D35" s="9" t="s">
        <v>40</v>
      </c>
      <c r="F35" s="34"/>
      <c r="G35" s="34"/>
      <c r="H35" s="34"/>
      <c r="I35" s="34"/>
      <c r="J35" s="34"/>
      <c r="K35" s="34">
        <f>$J$28/'Fixed data'!$C$7</f>
        <v>-3.2934795481440166E-4</v>
      </c>
      <c r="L35" s="34">
        <f>$J$28/'Fixed data'!$C$7</f>
        <v>-3.2934795481440166E-4</v>
      </c>
      <c r="M35" s="34">
        <f>$J$28/'Fixed data'!$C$7</f>
        <v>-3.2934795481440166E-4</v>
      </c>
      <c r="N35" s="34">
        <f>$J$28/'Fixed data'!$C$7</f>
        <v>-3.2934795481440166E-4</v>
      </c>
      <c r="O35" s="34">
        <f>$J$28/'Fixed data'!$C$7</f>
        <v>-3.2934795481440166E-4</v>
      </c>
      <c r="P35" s="34">
        <f>$J$28/'Fixed data'!$C$7</f>
        <v>-3.2934795481440166E-4</v>
      </c>
      <c r="Q35" s="34">
        <f>$J$28/'Fixed data'!$C$7</f>
        <v>-3.2934795481440166E-4</v>
      </c>
      <c r="R35" s="34">
        <f>$J$28/'Fixed data'!$C$7</f>
        <v>-3.2934795481440166E-4</v>
      </c>
      <c r="S35" s="34">
        <f>$J$28/'Fixed data'!$C$7</f>
        <v>-3.2934795481440166E-4</v>
      </c>
      <c r="T35" s="34">
        <f>$J$28/'Fixed data'!$C$7</f>
        <v>-3.2934795481440166E-4</v>
      </c>
      <c r="U35" s="34">
        <f>$J$28/'Fixed data'!$C$7</f>
        <v>-3.2934795481440166E-4</v>
      </c>
      <c r="V35" s="34">
        <f>$J$28/'Fixed data'!$C$7</f>
        <v>-3.2934795481440166E-4</v>
      </c>
      <c r="W35" s="34">
        <f>$J$28/'Fixed data'!$C$7</f>
        <v>-3.2934795481440166E-4</v>
      </c>
      <c r="X35" s="34">
        <f>$J$28/'Fixed data'!$C$7</f>
        <v>-3.2934795481440166E-4</v>
      </c>
      <c r="Y35" s="34">
        <f>$J$28/'Fixed data'!$C$7</f>
        <v>-3.2934795481440166E-4</v>
      </c>
      <c r="Z35" s="34">
        <f>$J$28/'Fixed data'!$C$7</f>
        <v>-3.2934795481440166E-4</v>
      </c>
      <c r="AA35" s="34">
        <f>$J$28/'Fixed data'!$C$7</f>
        <v>-3.2934795481440166E-4</v>
      </c>
      <c r="AB35" s="34">
        <f>$J$28/'Fixed data'!$C$7</f>
        <v>-3.2934795481440166E-4</v>
      </c>
      <c r="AC35" s="34">
        <f>$J$28/'Fixed data'!$C$7</f>
        <v>-3.2934795481440166E-4</v>
      </c>
      <c r="AD35" s="34">
        <f>$J$28/'Fixed data'!$C$7</f>
        <v>-3.2934795481440166E-4</v>
      </c>
      <c r="AE35" s="34">
        <f>$J$28/'Fixed data'!$C$7</f>
        <v>-3.2934795481440166E-4</v>
      </c>
      <c r="AF35" s="34">
        <f>$J$28/'Fixed data'!$C$7</f>
        <v>-3.2934795481440166E-4</v>
      </c>
      <c r="AG35" s="34">
        <f>$J$28/'Fixed data'!$C$7</f>
        <v>-3.2934795481440166E-4</v>
      </c>
      <c r="AH35" s="34">
        <f>$J$28/'Fixed data'!$C$7</f>
        <v>-3.2934795481440166E-4</v>
      </c>
      <c r="AI35" s="34">
        <f>$J$28/'Fixed data'!$C$7</f>
        <v>-3.2934795481440166E-4</v>
      </c>
      <c r="AJ35" s="34">
        <f>$J$28/'Fixed data'!$C$7</f>
        <v>-3.2934795481440166E-4</v>
      </c>
      <c r="AK35" s="34">
        <f>$J$28/'Fixed data'!$C$7</f>
        <v>-3.2934795481440166E-4</v>
      </c>
      <c r="AL35" s="34">
        <f>$J$28/'Fixed data'!$C$7</f>
        <v>-3.2934795481440166E-4</v>
      </c>
      <c r="AM35" s="34">
        <f>$J$28/'Fixed data'!$C$7</f>
        <v>-3.2934795481440166E-4</v>
      </c>
      <c r="AN35" s="34">
        <f>$J$28/'Fixed data'!$C$7</f>
        <v>-3.2934795481440166E-4</v>
      </c>
      <c r="AO35" s="34">
        <f>$J$28/'Fixed data'!$C$7</f>
        <v>-3.2934795481440166E-4</v>
      </c>
      <c r="AP35" s="34">
        <f>$J$28/'Fixed data'!$C$7</f>
        <v>-3.2934795481440166E-4</v>
      </c>
      <c r="AQ35" s="34">
        <f>$J$28/'Fixed data'!$C$7</f>
        <v>-3.2934795481440166E-4</v>
      </c>
      <c r="AR35" s="34">
        <f>$J$28/'Fixed data'!$C$7</f>
        <v>-3.2934795481440166E-4</v>
      </c>
      <c r="AS35" s="34">
        <f>$J$28/'Fixed data'!$C$7</f>
        <v>-3.2934795481440166E-4</v>
      </c>
      <c r="AT35" s="34">
        <f>$J$28/'Fixed data'!$C$7</f>
        <v>-3.2934795481440166E-4</v>
      </c>
      <c r="AU35" s="34">
        <f>$J$28/'Fixed data'!$C$7</f>
        <v>-3.2934795481440166E-4</v>
      </c>
      <c r="AV35" s="34">
        <f>$J$28/'Fixed data'!$C$7</f>
        <v>-3.2934795481440166E-4</v>
      </c>
      <c r="AW35" s="34">
        <f>$J$28/'Fixed data'!$C$7</f>
        <v>-3.2934795481440166E-4</v>
      </c>
      <c r="AX35" s="34">
        <f>$J$28/'Fixed data'!$C$7</f>
        <v>-3.2934795481440166E-4</v>
      </c>
      <c r="AY35" s="34">
        <f>$J$28/'Fixed data'!$C$7</f>
        <v>-3.2934795481440166E-4</v>
      </c>
      <c r="AZ35" s="34">
        <f>$J$28/'Fixed data'!$C$7</f>
        <v>-3.2934795481440166E-4</v>
      </c>
      <c r="BA35" s="34">
        <f>$J$28/'Fixed data'!$C$7</f>
        <v>-3.2934795481440166E-4</v>
      </c>
      <c r="BB35" s="34">
        <f>$J$28/'Fixed data'!$C$7</f>
        <v>-3.2934795481440166E-4</v>
      </c>
      <c r="BC35" s="34">
        <f>$J$28/'Fixed data'!$C$7</f>
        <v>-3.2934795481440166E-4</v>
      </c>
      <c r="BD35" s="34"/>
    </row>
    <row r="36" spans="1:57" ht="16.5" hidden="1" customHeight="1" outlineLevel="1" x14ac:dyDescent="0.35">
      <c r="A36" s="115"/>
      <c r="B36" s="9" t="s">
        <v>32</v>
      </c>
      <c r="C36" s="11" t="s">
        <v>59</v>
      </c>
      <c r="D36" s="9" t="s">
        <v>40</v>
      </c>
      <c r="F36" s="34"/>
      <c r="G36" s="34"/>
      <c r="H36" s="34"/>
      <c r="I36" s="34"/>
      <c r="J36" s="34"/>
      <c r="K36" s="34"/>
      <c r="L36" s="34">
        <f>$K$28/'Fixed data'!$C$7</f>
        <v>-2.8868041505554747E-4</v>
      </c>
      <c r="M36" s="34">
        <f>$K$28/'Fixed data'!$C$7</f>
        <v>-2.8868041505554747E-4</v>
      </c>
      <c r="N36" s="34">
        <f>$K$28/'Fixed data'!$C$7</f>
        <v>-2.8868041505554747E-4</v>
      </c>
      <c r="O36" s="34">
        <f>$K$28/'Fixed data'!$C$7</f>
        <v>-2.8868041505554747E-4</v>
      </c>
      <c r="P36" s="34">
        <f>$K$28/'Fixed data'!$C$7</f>
        <v>-2.8868041505554747E-4</v>
      </c>
      <c r="Q36" s="34">
        <f>$K$28/'Fixed data'!$C$7</f>
        <v>-2.8868041505554747E-4</v>
      </c>
      <c r="R36" s="34">
        <f>$K$28/'Fixed data'!$C$7</f>
        <v>-2.8868041505554747E-4</v>
      </c>
      <c r="S36" s="34">
        <f>$K$28/'Fixed data'!$C$7</f>
        <v>-2.8868041505554747E-4</v>
      </c>
      <c r="T36" s="34">
        <f>$K$28/'Fixed data'!$C$7</f>
        <v>-2.8868041505554747E-4</v>
      </c>
      <c r="U36" s="34">
        <f>$K$28/'Fixed data'!$C$7</f>
        <v>-2.8868041505554747E-4</v>
      </c>
      <c r="V36" s="34">
        <f>$K$28/'Fixed data'!$C$7</f>
        <v>-2.8868041505554747E-4</v>
      </c>
      <c r="W36" s="34">
        <f>$K$28/'Fixed data'!$C$7</f>
        <v>-2.8868041505554747E-4</v>
      </c>
      <c r="X36" s="34">
        <f>$K$28/'Fixed data'!$C$7</f>
        <v>-2.8868041505554747E-4</v>
      </c>
      <c r="Y36" s="34">
        <f>$K$28/'Fixed data'!$C$7</f>
        <v>-2.8868041505554747E-4</v>
      </c>
      <c r="Z36" s="34">
        <f>$K$28/'Fixed data'!$C$7</f>
        <v>-2.8868041505554747E-4</v>
      </c>
      <c r="AA36" s="34">
        <f>$K$28/'Fixed data'!$C$7</f>
        <v>-2.8868041505554747E-4</v>
      </c>
      <c r="AB36" s="34">
        <f>$K$28/'Fixed data'!$C$7</f>
        <v>-2.8868041505554747E-4</v>
      </c>
      <c r="AC36" s="34">
        <f>$K$28/'Fixed data'!$C$7</f>
        <v>-2.8868041505554747E-4</v>
      </c>
      <c r="AD36" s="34">
        <f>$K$28/'Fixed data'!$C$7</f>
        <v>-2.8868041505554747E-4</v>
      </c>
      <c r="AE36" s="34">
        <f>$K$28/'Fixed data'!$C$7</f>
        <v>-2.8868041505554747E-4</v>
      </c>
      <c r="AF36" s="34">
        <f>$K$28/'Fixed data'!$C$7</f>
        <v>-2.8868041505554747E-4</v>
      </c>
      <c r="AG36" s="34">
        <f>$K$28/'Fixed data'!$C$7</f>
        <v>-2.8868041505554747E-4</v>
      </c>
      <c r="AH36" s="34">
        <f>$K$28/'Fixed data'!$C$7</f>
        <v>-2.8868041505554747E-4</v>
      </c>
      <c r="AI36" s="34">
        <f>$K$28/'Fixed data'!$C$7</f>
        <v>-2.8868041505554747E-4</v>
      </c>
      <c r="AJ36" s="34">
        <f>$K$28/'Fixed data'!$C$7</f>
        <v>-2.8868041505554747E-4</v>
      </c>
      <c r="AK36" s="34">
        <f>$K$28/'Fixed data'!$C$7</f>
        <v>-2.8868041505554747E-4</v>
      </c>
      <c r="AL36" s="34">
        <f>$K$28/'Fixed data'!$C$7</f>
        <v>-2.8868041505554747E-4</v>
      </c>
      <c r="AM36" s="34">
        <f>$K$28/'Fixed data'!$C$7</f>
        <v>-2.8868041505554747E-4</v>
      </c>
      <c r="AN36" s="34">
        <f>$K$28/'Fixed data'!$C$7</f>
        <v>-2.8868041505554747E-4</v>
      </c>
      <c r="AO36" s="34">
        <f>$K$28/'Fixed data'!$C$7</f>
        <v>-2.8868041505554747E-4</v>
      </c>
      <c r="AP36" s="34">
        <f>$K$28/'Fixed data'!$C$7</f>
        <v>-2.8868041505554747E-4</v>
      </c>
      <c r="AQ36" s="34">
        <f>$K$28/'Fixed data'!$C$7</f>
        <v>-2.8868041505554747E-4</v>
      </c>
      <c r="AR36" s="34">
        <f>$K$28/'Fixed data'!$C$7</f>
        <v>-2.8868041505554747E-4</v>
      </c>
      <c r="AS36" s="34">
        <f>$K$28/'Fixed data'!$C$7</f>
        <v>-2.8868041505554747E-4</v>
      </c>
      <c r="AT36" s="34">
        <f>$K$28/'Fixed data'!$C$7</f>
        <v>-2.8868041505554747E-4</v>
      </c>
      <c r="AU36" s="34">
        <f>$K$28/'Fixed data'!$C$7</f>
        <v>-2.8868041505554747E-4</v>
      </c>
      <c r="AV36" s="34">
        <f>$K$28/'Fixed data'!$C$7</f>
        <v>-2.8868041505554747E-4</v>
      </c>
      <c r="AW36" s="34">
        <f>$K$28/'Fixed data'!$C$7</f>
        <v>-2.8868041505554747E-4</v>
      </c>
      <c r="AX36" s="34">
        <f>$K$28/'Fixed data'!$C$7</f>
        <v>-2.8868041505554747E-4</v>
      </c>
      <c r="AY36" s="34">
        <f>$K$28/'Fixed data'!$C$7</f>
        <v>-2.8868041505554747E-4</v>
      </c>
      <c r="AZ36" s="34">
        <f>$K$28/'Fixed data'!$C$7</f>
        <v>-2.8868041505554747E-4</v>
      </c>
      <c r="BA36" s="34">
        <f>$K$28/'Fixed data'!$C$7</f>
        <v>-2.8868041505554747E-4</v>
      </c>
      <c r="BB36" s="34">
        <f>$K$28/'Fixed data'!$C$7</f>
        <v>-2.8868041505554747E-4</v>
      </c>
      <c r="BC36" s="34">
        <f>$K$28/'Fixed data'!$C$7</f>
        <v>-2.8868041505554747E-4</v>
      </c>
      <c r="BD36" s="34">
        <f>$K$28/'Fixed data'!$C$7</f>
        <v>-2.8868041505554747E-4</v>
      </c>
    </row>
    <row r="37" spans="1:57" ht="16.5" hidden="1" customHeight="1" outlineLevel="1" x14ac:dyDescent="0.35">
      <c r="A37" s="115"/>
      <c r="B37" s="9" t="s">
        <v>33</v>
      </c>
      <c r="C37" s="11" t="s">
        <v>60</v>
      </c>
      <c r="D37" s="9" t="s">
        <v>40</v>
      </c>
      <c r="F37" s="34"/>
      <c r="G37" s="34"/>
      <c r="H37" s="34"/>
      <c r="I37" s="34"/>
      <c r="J37" s="34"/>
      <c r="K37" s="34"/>
      <c r="L37" s="34"/>
      <c r="M37" s="34">
        <f>$L$28/'Fixed data'!$C$7</f>
        <v>-2.4788785948834391E-4</v>
      </c>
      <c r="N37" s="34">
        <f>$L$28/'Fixed data'!$C$7</f>
        <v>-2.4788785948834391E-4</v>
      </c>
      <c r="O37" s="34">
        <f>$L$28/'Fixed data'!$C$7</f>
        <v>-2.4788785948834391E-4</v>
      </c>
      <c r="P37" s="34">
        <f>$L$28/'Fixed data'!$C$7</f>
        <v>-2.4788785948834391E-4</v>
      </c>
      <c r="Q37" s="34">
        <f>$L$28/'Fixed data'!$C$7</f>
        <v>-2.4788785948834391E-4</v>
      </c>
      <c r="R37" s="34">
        <f>$L$28/'Fixed data'!$C$7</f>
        <v>-2.4788785948834391E-4</v>
      </c>
      <c r="S37" s="34">
        <f>$L$28/'Fixed data'!$C$7</f>
        <v>-2.4788785948834391E-4</v>
      </c>
      <c r="T37" s="34">
        <f>$L$28/'Fixed data'!$C$7</f>
        <v>-2.4788785948834391E-4</v>
      </c>
      <c r="U37" s="34">
        <f>$L$28/'Fixed data'!$C$7</f>
        <v>-2.4788785948834391E-4</v>
      </c>
      <c r="V37" s="34">
        <f>$L$28/'Fixed data'!$C$7</f>
        <v>-2.4788785948834391E-4</v>
      </c>
      <c r="W37" s="34">
        <f>$L$28/'Fixed data'!$C$7</f>
        <v>-2.4788785948834391E-4</v>
      </c>
      <c r="X37" s="34">
        <f>$L$28/'Fixed data'!$C$7</f>
        <v>-2.4788785948834391E-4</v>
      </c>
      <c r="Y37" s="34">
        <f>$L$28/'Fixed data'!$C$7</f>
        <v>-2.4788785948834391E-4</v>
      </c>
      <c r="Z37" s="34">
        <f>$L$28/'Fixed data'!$C$7</f>
        <v>-2.4788785948834391E-4</v>
      </c>
      <c r="AA37" s="34">
        <f>$L$28/'Fixed data'!$C$7</f>
        <v>-2.4788785948834391E-4</v>
      </c>
      <c r="AB37" s="34">
        <f>$L$28/'Fixed data'!$C$7</f>
        <v>-2.4788785948834391E-4</v>
      </c>
      <c r="AC37" s="34">
        <f>$L$28/'Fixed data'!$C$7</f>
        <v>-2.4788785948834391E-4</v>
      </c>
      <c r="AD37" s="34">
        <f>$L$28/'Fixed data'!$C$7</f>
        <v>-2.4788785948834391E-4</v>
      </c>
      <c r="AE37" s="34">
        <f>$L$28/'Fixed data'!$C$7</f>
        <v>-2.4788785948834391E-4</v>
      </c>
      <c r="AF37" s="34">
        <f>$L$28/'Fixed data'!$C$7</f>
        <v>-2.4788785948834391E-4</v>
      </c>
      <c r="AG37" s="34">
        <f>$L$28/'Fixed data'!$C$7</f>
        <v>-2.4788785948834391E-4</v>
      </c>
      <c r="AH37" s="34">
        <f>$L$28/'Fixed data'!$C$7</f>
        <v>-2.4788785948834391E-4</v>
      </c>
      <c r="AI37" s="34">
        <f>$L$28/'Fixed data'!$C$7</f>
        <v>-2.4788785948834391E-4</v>
      </c>
      <c r="AJ37" s="34">
        <f>$L$28/'Fixed data'!$C$7</f>
        <v>-2.4788785948834391E-4</v>
      </c>
      <c r="AK37" s="34">
        <f>$L$28/'Fixed data'!$C$7</f>
        <v>-2.4788785948834391E-4</v>
      </c>
      <c r="AL37" s="34">
        <f>$L$28/'Fixed data'!$C$7</f>
        <v>-2.4788785948834391E-4</v>
      </c>
      <c r="AM37" s="34">
        <f>$L$28/'Fixed data'!$C$7</f>
        <v>-2.4788785948834391E-4</v>
      </c>
      <c r="AN37" s="34">
        <f>$L$28/'Fixed data'!$C$7</f>
        <v>-2.4788785948834391E-4</v>
      </c>
      <c r="AO37" s="34">
        <f>$L$28/'Fixed data'!$C$7</f>
        <v>-2.4788785948834391E-4</v>
      </c>
      <c r="AP37" s="34">
        <f>$L$28/'Fixed data'!$C$7</f>
        <v>-2.4788785948834391E-4</v>
      </c>
      <c r="AQ37" s="34">
        <f>$L$28/'Fixed data'!$C$7</f>
        <v>-2.4788785948834391E-4</v>
      </c>
      <c r="AR37" s="34">
        <f>$L$28/'Fixed data'!$C$7</f>
        <v>-2.4788785948834391E-4</v>
      </c>
      <c r="AS37" s="34">
        <f>$L$28/'Fixed data'!$C$7</f>
        <v>-2.4788785948834391E-4</v>
      </c>
      <c r="AT37" s="34">
        <f>$L$28/'Fixed data'!$C$7</f>
        <v>-2.4788785948834391E-4</v>
      </c>
      <c r="AU37" s="34">
        <f>$L$28/'Fixed data'!$C$7</f>
        <v>-2.4788785948834391E-4</v>
      </c>
      <c r="AV37" s="34">
        <f>$L$28/'Fixed data'!$C$7</f>
        <v>-2.4788785948834391E-4</v>
      </c>
      <c r="AW37" s="34">
        <f>$L$28/'Fixed data'!$C$7</f>
        <v>-2.4788785948834391E-4</v>
      </c>
      <c r="AX37" s="34">
        <f>$L$28/'Fixed data'!$C$7</f>
        <v>-2.4788785948834391E-4</v>
      </c>
      <c r="AY37" s="34">
        <f>$L$28/'Fixed data'!$C$7</f>
        <v>-2.4788785948834391E-4</v>
      </c>
      <c r="AZ37" s="34">
        <f>$L$28/'Fixed data'!$C$7</f>
        <v>-2.4788785948834391E-4</v>
      </c>
      <c r="BA37" s="34">
        <f>$L$28/'Fixed data'!$C$7</f>
        <v>-2.4788785948834391E-4</v>
      </c>
      <c r="BB37" s="34">
        <f>$L$28/'Fixed data'!$C$7</f>
        <v>-2.4788785948834391E-4</v>
      </c>
      <c r="BC37" s="34">
        <f>$L$28/'Fixed data'!$C$7</f>
        <v>-2.4788785948834391E-4</v>
      </c>
      <c r="BD37" s="34">
        <f>$L$28/'Fixed data'!$C$7</f>
        <v>-2.4788785948834391E-4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1.0368635288797364E-5</v>
      </c>
      <c r="O38" s="34">
        <f>$M$28/'Fixed data'!$C$7</f>
        <v>1.0368635288797364E-5</v>
      </c>
      <c r="P38" s="34">
        <f>$M$28/'Fixed data'!$C$7</f>
        <v>1.0368635288797364E-5</v>
      </c>
      <c r="Q38" s="34">
        <f>$M$28/'Fixed data'!$C$7</f>
        <v>1.0368635288797364E-5</v>
      </c>
      <c r="R38" s="34">
        <f>$M$28/'Fixed data'!$C$7</f>
        <v>1.0368635288797364E-5</v>
      </c>
      <c r="S38" s="34">
        <f>$M$28/'Fixed data'!$C$7</f>
        <v>1.0368635288797364E-5</v>
      </c>
      <c r="T38" s="34">
        <f>$M$28/'Fixed data'!$C$7</f>
        <v>1.0368635288797364E-5</v>
      </c>
      <c r="U38" s="34">
        <f>$M$28/'Fixed data'!$C$7</f>
        <v>1.0368635288797364E-5</v>
      </c>
      <c r="V38" s="34">
        <f>$M$28/'Fixed data'!$C$7</f>
        <v>1.0368635288797364E-5</v>
      </c>
      <c r="W38" s="34">
        <f>$M$28/'Fixed data'!$C$7</f>
        <v>1.0368635288797364E-5</v>
      </c>
      <c r="X38" s="34">
        <f>$M$28/'Fixed data'!$C$7</f>
        <v>1.0368635288797364E-5</v>
      </c>
      <c r="Y38" s="34">
        <f>$M$28/'Fixed data'!$C$7</f>
        <v>1.0368635288797364E-5</v>
      </c>
      <c r="Z38" s="34">
        <f>$M$28/'Fixed data'!$C$7</f>
        <v>1.0368635288797364E-5</v>
      </c>
      <c r="AA38" s="34">
        <f>$M$28/'Fixed data'!$C$7</f>
        <v>1.0368635288797364E-5</v>
      </c>
      <c r="AB38" s="34">
        <f>$M$28/'Fixed data'!$C$7</f>
        <v>1.0368635288797364E-5</v>
      </c>
      <c r="AC38" s="34">
        <f>$M$28/'Fixed data'!$C$7</f>
        <v>1.0368635288797364E-5</v>
      </c>
      <c r="AD38" s="34">
        <f>$M$28/'Fixed data'!$C$7</f>
        <v>1.0368635288797364E-5</v>
      </c>
      <c r="AE38" s="34">
        <f>$M$28/'Fixed data'!$C$7</f>
        <v>1.0368635288797364E-5</v>
      </c>
      <c r="AF38" s="34">
        <f>$M$28/'Fixed data'!$C$7</f>
        <v>1.0368635288797364E-5</v>
      </c>
      <c r="AG38" s="34">
        <f>$M$28/'Fixed data'!$C$7</f>
        <v>1.0368635288797364E-5</v>
      </c>
      <c r="AH38" s="34">
        <f>$M$28/'Fixed data'!$C$7</f>
        <v>1.0368635288797364E-5</v>
      </c>
      <c r="AI38" s="34">
        <f>$M$28/'Fixed data'!$C$7</f>
        <v>1.0368635288797364E-5</v>
      </c>
      <c r="AJ38" s="34">
        <f>$M$28/'Fixed data'!$C$7</f>
        <v>1.0368635288797364E-5</v>
      </c>
      <c r="AK38" s="34">
        <f>$M$28/'Fixed data'!$C$7</f>
        <v>1.0368635288797364E-5</v>
      </c>
      <c r="AL38" s="34">
        <f>$M$28/'Fixed data'!$C$7</f>
        <v>1.0368635288797364E-5</v>
      </c>
      <c r="AM38" s="34">
        <f>$M$28/'Fixed data'!$C$7</f>
        <v>1.0368635288797364E-5</v>
      </c>
      <c r="AN38" s="34">
        <f>$M$28/'Fixed data'!$C$7</f>
        <v>1.0368635288797364E-5</v>
      </c>
      <c r="AO38" s="34">
        <f>$M$28/'Fixed data'!$C$7</f>
        <v>1.0368635288797364E-5</v>
      </c>
      <c r="AP38" s="34">
        <f>$M$28/'Fixed data'!$C$7</f>
        <v>1.0368635288797364E-5</v>
      </c>
      <c r="AQ38" s="34">
        <f>$M$28/'Fixed data'!$C$7</f>
        <v>1.0368635288797364E-5</v>
      </c>
      <c r="AR38" s="34">
        <f>$M$28/'Fixed data'!$C$7</f>
        <v>1.0368635288797364E-5</v>
      </c>
      <c r="AS38" s="34">
        <f>$M$28/'Fixed data'!$C$7</f>
        <v>1.0368635288797364E-5</v>
      </c>
      <c r="AT38" s="34">
        <f>$M$28/'Fixed data'!$C$7</f>
        <v>1.0368635288797364E-5</v>
      </c>
      <c r="AU38" s="34">
        <f>$M$28/'Fixed data'!$C$7</f>
        <v>1.0368635288797364E-5</v>
      </c>
      <c r="AV38" s="34">
        <f>$M$28/'Fixed data'!$C$7</f>
        <v>1.0368635288797364E-5</v>
      </c>
      <c r="AW38" s="34">
        <f>$M$28/'Fixed data'!$C$7</f>
        <v>1.0368635288797364E-5</v>
      </c>
      <c r="AX38" s="34">
        <f>$M$28/'Fixed data'!$C$7</f>
        <v>1.0368635288797364E-5</v>
      </c>
      <c r="AY38" s="34">
        <f>$M$28/'Fixed data'!$C$7</f>
        <v>1.0368635288797364E-5</v>
      </c>
      <c r="AZ38" s="34">
        <f>$M$28/'Fixed data'!$C$7</f>
        <v>1.0368635288797364E-5</v>
      </c>
      <c r="BA38" s="34">
        <f>$M$28/'Fixed data'!$C$7</f>
        <v>1.0368635288797364E-5</v>
      </c>
      <c r="BB38" s="34">
        <f>$M$28/'Fixed data'!$C$7</f>
        <v>1.0368635288797364E-5</v>
      </c>
      <c r="BC38" s="34">
        <f>$M$28/'Fixed data'!$C$7</f>
        <v>1.0368635288797364E-5</v>
      </c>
      <c r="BD38" s="34">
        <f>$M$28/'Fixed data'!$C$7</f>
        <v>1.0368635288797364E-5</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1.1692725657737844E-5</v>
      </c>
      <c r="P39" s="34">
        <f>$N$28/'Fixed data'!$C$7</f>
        <v>1.1692725657737844E-5</v>
      </c>
      <c r="Q39" s="34">
        <f>$N$28/'Fixed data'!$C$7</f>
        <v>1.1692725657737844E-5</v>
      </c>
      <c r="R39" s="34">
        <f>$N$28/'Fixed data'!$C$7</f>
        <v>1.1692725657737844E-5</v>
      </c>
      <c r="S39" s="34">
        <f>$N$28/'Fixed data'!$C$7</f>
        <v>1.1692725657737844E-5</v>
      </c>
      <c r="T39" s="34">
        <f>$N$28/'Fixed data'!$C$7</f>
        <v>1.1692725657737844E-5</v>
      </c>
      <c r="U39" s="34">
        <f>$N$28/'Fixed data'!$C$7</f>
        <v>1.1692725657737844E-5</v>
      </c>
      <c r="V39" s="34">
        <f>$N$28/'Fixed data'!$C$7</f>
        <v>1.1692725657737844E-5</v>
      </c>
      <c r="W39" s="34">
        <f>$N$28/'Fixed data'!$C$7</f>
        <v>1.1692725657737844E-5</v>
      </c>
      <c r="X39" s="34">
        <f>$N$28/'Fixed data'!$C$7</f>
        <v>1.1692725657737844E-5</v>
      </c>
      <c r="Y39" s="34">
        <f>$N$28/'Fixed data'!$C$7</f>
        <v>1.1692725657737844E-5</v>
      </c>
      <c r="Z39" s="34">
        <f>$N$28/'Fixed data'!$C$7</f>
        <v>1.1692725657737844E-5</v>
      </c>
      <c r="AA39" s="34">
        <f>$N$28/'Fixed data'!$C$7</f>
        <v>1.1692725657737844E-5</v>
      </c>
      <c r="AB39" s="34">
        <f>$N$28/'Fixed data'!$C$7</f>
        <v>1.1692725657737844E-5</v>
      </c>
      <c r="AC39" s="34">
        <f>$N$28/'Fixed data'!$C$7</f>
        <v>1.1692725657737844E-5</v>
      </c>
      <c r="AD39" s="34">
        <f>$N$28/'Fixed data'!$C$7</f>
        <v>1.1692725657737844E-5</v>
      </c>
      <c r="AE39" s="34">
        <f>$N$28/'Fixed data'!$C$7</f>
        <v>1.1692725657737844E-5</v>
      </c>
      <c r="AF39" s="34">
        <f>$N$28/'Fixed data'!$C$7</f>
        <v>1.1692725657737844E-5</v>
      </c>
      <c r="AG39" s="34">
        <f>$N$28/'Fixed data'!$C$7</f>
        <v>1.1692725657737844E-5</v>
      </c>
      <c r="AH39" s="34">
        <f>$N$28/'Fixed data'!$C$7</f>
        <v>1.1692725657737844E-5</v>
      </c>
      <c r="AI39" s="34">
        <f>$N$28/'Fixed data'!$C$7</f>
        <v>1.1692725657737844E-5</v>
      </c>
      <c r="AJ39" s="34">
        <f>$N$28/'Fixed data'!$C$7</f>
        <v>1.1692725657737844E-5</v>
      </c>
      <c r="AK39" s="34">
        <f>$N$28/'Fixed data'!$C$7</f>
        <v>1.1692725657737844E-5</v>
      </c>
      <c r="AL39" s="34">
        <f>$N$28/'Fixed data'!$C$7</f>
        <v>1.1692725657737844E-5</v>
      </c>
      <c r="AM39" s="34">
        <f>$N$28/'Fixed data'!$C$7</f>
        <v>1.1692725657737844E-5</v>
      </c>
      <c r="AN39" s="34">
        <f>$N$28/'Fixed data'!$C$7</f>
        <v>1.1692725657737844E-5</v>
      </c>
      <c r="AO39" s="34">
        <f>$N$28/'Fixed data'!$C$7</f>
        <v>1.1692725657737844E-5</v>
      </c>
      <c r="AP39" s="34">
        <f>$N$28/'Fixed data'!$C$7</f>
        <v>1.1692725657737844E-5</v>
      </c>
      <c r="AQ39" s="34">
        <f>$N$28/'Fixed data'!$C$7</f>
        <v>1.1692725657737844E-5</v>
      </c>
      <c r="AR39" s="34">
        <f>$N$28/'Fixed data'!$C$7</f>
        <v>1.1692725657737844E-5</v>
      </c>
      <c r="AS39" s="34">
        <f>$N$28/'Fixed data'!$C$7</f>
        <v>1.1692725657737844E-5</v>
      </c>
      <c r="AT39" s="34">
        <f>$N$28/'Fixed data'!$C$7</f>
        <v>1.1692725657737844E-5</v>
      </c>
      <c r="AU39" s="34">
        <f>$N$28/'Fixed data'!$C$7</f>
        <v>1.1692725657737844E-5</v>
      </c>
      <c r="AV39" s="34">
        <f>$N$28/'Fixed data'!$C$7</f>
        <v>1.1692725657737844E-5</v>
      </c>
      <c r="AW39" s="34">
        <f>$N$28/'Fixed data'!$C$7</f>
        <v>1.1692725657737844E-5</v>
      </c>
      <c r="AX39" s="34">
        <f>$N$28/'Fixed data'!$C$7</f>
        <v>1.1692725657737844E-5</v>
      </c>
      <c r="AY39" s="34">
        <f>$N$28/'Fixed data'!$C$7</f>
        <v>1.1692725657737844E-5</v>
      </c>
      <c r="AZ39" s="34">
        <f>$N$28/'Fixed data'!$C$7</f>
        <v>1.1692725657737844E-5</v>
      </c>
      <c r="BA39" s="34">
        <f>$N$28/'Fixed data'!$C$7</f>
        <v>1.1692725657737844E-5</v>
      </c>
      <c r="BB39" s="34">
        <f>$N$28/'Fixed data'!$C$7</f>
        <v>1.1692725657737844E-5</v>
      </c>
      <c r="BC39" s="34">
        <f>$N$28/'Fixed data'!$C$7</f>
        <v>1.1692725657737844E-5</v>
      </c>
      <c r="BD39" s="34">
        <f>$N$28/'Fixed data'!$C$7</f>
        <v>1.1692725657737844E-5</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1.3100174280923848E-5</v>
      </c>
      <c r="Q40" s="34">
        <f>$O$28/'Fixed data'!$C$7</f>
        <v>1.3100174280923848E-5</v>
      </c>
      <c r="R40" s="34">
        <f>$O$28/'Fixed data'!$C$7</f>
        <v>1.3100174280923848E-5</v>
      </c>
      <c r="S40" s="34">
        <f>$O$28/'Fixed data'!$C$7</f>
        <v>1.3100174280923848E-5</v>
      </c>
      <c r="T40" s="34">
        <f>$O$28/'Fixed data'!$C$7</f>
        <v>1.3100174280923848E-5</v>
      </c>
      <c r="U40" s="34">
        <f>$O$28/'Fixed data'!$C$7</f>
        <v>1.3100174280923848E-5</v>
      </c>
      <c r="V40" s="34">
        <f>$O$28/'Fixed data'!$C$7</f>
        <v>1.3100174280923848E-5</v>
      </c>
      <c r="W40" s="34">
        <f>$O$28/'Fixed data'!$C$7</f>
        <v>1.3100174280923848E-5</v>
      </c>
      <c r="X40" s="34">
        <f>$O$28/'Fixed data'!$C$7</f>
        <v>1.3100174280923848E-5</v>
      </c>
      <c r="Y40" s="34">
        <f>$O$28/'Fixed data'!$C$7</f>
        <v>1.3100174280923848E-5</v>
      </c>
      <c r="Z40" s="34">
        <f>$O$28/'Fixed data'!$C$7</f>
        <v>1.3100174280923848E-5</v>
      </c>
      <c r="AA40" s="34">
        <f>$O$28/'Fixed data'!$C$7</f>
        <v>1.3100174280923848E-5</v>
      </c>
      <c r="AB40" s="34">
        <f>$O$28/'Fixed data'!$C$7</f>
        <v>1.3100174280923848E-5</v>
      </c>
      <c r="AC40" s="34">
        <f>$O$28/'Fixed data'!$C$7</f>
        <v>1.3100174280923848E-5</v>
      </c>
      <c r="AD40" s="34">
        <f>$O$28/'Fixed data'!$C$7</f>
        <v>1.3100174280923848E-5</v>
      </c>
      <c r="AE40" s="34">
        <f>$O$28/'Fixed data'!$C$7</f>
        <v>1.3100174280923848E-5</v>
      </c>
      <c r="AF40" s="34">
        <f>$O$28/'Fixed data'!$C$7</f>
        <v>1.3100174280923848E-5</v>
      </c>
      <c r="AG40" s="34">
        <f>$O$28/'Fixed data'!$C$7</f>
        <v>1.3100174280923848E-5</v>
      </c>
      <c r="AH40" s="34">
        <f>$O$28/'Fixed data'!$C$7</f>
        <v>1.3100174280923848E-5</v>
      </c>
      <c r="AI40" s="34">
        <f>$O$28/'Fixed data'!$C$7</f>
        <v>1.3100174280923848E-5</v>
      </c>
      <c r="AJ40" s="34">
        <f>$O$28/'Fixed data'!$C$7</f>
        <v>1.3100174280923848E-5</v>
      </c>
      <c r="AK40" s="34">
        <f>$O$28/'Fixed data'!$C$7</f>
        <v>1.3100174280923848E-5</v>
      </c>
      <c r="AL40" s="34">
        <f>$O$28/'Fixed data'!$C$7</f>
        <v>1.3100174280923848E-5</v>
      </c>
      <c r="AM40" s="34">
        <f>$O$28/'Fixed data'!$C$7</f>
        <v>1.3100174280923848E-5</v>
      </c>
      <c r="AN40" s="34">
        <f>$O$28/'Fixed data'!$C$7</f>
        <v>1.3100174280923848E-5</v>
      </c>
      <c r="AO40" s="34">
        <f>$O$28/'Fixed data'!$C$7</f>
        <v>1.3100174280923848E-5</v>
      </c>
      <c r="AP40" s="34">
        <f>$O$28/'Fixed data'!$C$7</f>
        <v>1.3100174280923848E-5</v>
      </c>
      <c r="AQ40" s="34">
        <f>$O$28/'Fixed data'!$C$7</f>
        <v>1.3100174280923848E-5</v>
      </c>
      <c r="AR40" s="34">
        <f>$O$28/'Fixed data'!$C$7</f>
        <v>1.3100174280923848E-5</v>
      </c>
      <c r="AS40" s="34">
        <f>$O$28/'Fixed data'!$C$7</f>
        <v>1.3100174280923848E-5</v>
      </c>
      <c r="AT40" s="34">
        <f>$O$28/'Fixed data'!$C$7</f>
        <v>1.3100174280923848E-5</v>
      </c>
      <c r="AU40" s="34">
        <f>$O$28/'Fixed data'!$C$7</f>
        <v>1.3100174280923848E-5</v>
      </c>
      <c r="AV40" s="34">
        <f>$O$28/'Fixed data'!$C$7</f>
        <v>1.3100174280923848E-5</v>
      </c>
      <c r="AW40" s="34">
        <f>$O$28/'Fixed data'!$C$7</f>
        <v>1.3100174280923848E-5</v>
      </c>
      <c r="AX40" s="34">
        <f>$O$28/'Fixed data'!$C$7</f>
        <v>1.3100174280923848E-5</v>
      </c>
      <c r="AY40" s="34">
        <f>$O$28/'Fixed data'!$C$7</f>
        <v>1.3100174280923848E-5</v>
      </c>
      <c r="AZ40" s="34">
        <f>$O$28/'Fixed data'!$C$7</f>
        <v>1.3100174280923848E-5</v>
      </c>
      <c r="BA40" s="34">
        <f>$O$28/'Fixed data'!$C$7</f>
        <v>1.3100174280923848E-5</v>
      </c>
      <c r="BB40" s="34">
        <f>$O$28/'Fixed data'!$C$7</f>
        <v>1.3100174280923848E-5</v>
      </c>
      <c r="BC40" s="34">
        <f>$O$28/'Fixed data'!$C$7</f>
        <v>1.3100174280923848E-5</v>
      </c>
      <c r="BD40" s="34">
        <f>$O$28/'Fixed data'!$C$7</f>
        <v>1.3100174280923848E-5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1.4593547920833067E-5</v>
      </c>
      <c r="R41" s="34">
        <f>$P$28/'Fixed data'!$C$7</f>
        <v>1.4593547920833067E-5</v>
      </c>
      <c r="S41" s="34">
        <f>$P$28/'Fixed data'!$C$7</f>
        <v>1.4593547920833067E-5</v>
      </c>
      <c r="T41" s="34">
        <f>$P$28/'Fixed data'!$C$7</f>
        <v>1.4593547920833067E-5</v>
      </c>
      <c r="U41" s="34">
        <f>$P$28/'Fixed data'!$C$7</f>
        <v>1.4593547920833067E-5</v>
      </c>
      <c r="V41" s="34">
        <f>$P$28/'Fixed data'!$C$7</f>
        <v>1.4593547920833067E-5</v>
      </c>
      <c r="W41" s="34">
        <f>$P$28/'Fixed data'!$C$7</f>
        <v>1.4593547920833067E-5</v>
      </c>
      <c r="X41" s="34">
        <f>$P$28/'Fixed data'!$C$7</f>
        <v>1.4593547920833067E-5</v>
      </c>
      <c r="Y41" s="34">
        <f>$P$28/'Fixed data'!$C$7</f>
        <v>1.4593547920833067E-5</v>
      </c>
      <c r="Z41" s="34">
        <f>$P$28/'Fixed data'!$C$7</f>
        <v>1.4593547920833067E-5</v>
      </c>
      <c r="AA41" s="34">
        <f>$P$28/'Fixed data'!$C$7</f>
        <v>1.4593547920833067E-5</v>
      </c>
      <c r="AB41" s="34">
        <f>$P$28/'Fixed data'!$C$7</f>
        <v>1.4593547920833067E-5</v>
      </c>
      <c r="AC41" s="34">
        <f>$P$28/'Fixed data'!$C$7</f>
        <v>1.4593547920833067E-5</v>
      </c>
      <c r="AD41" s="34">
        <f>$P$28/'Fixed data'!$C$7</f>
        <v>1.4593547920833067E-5</v>
      </c>
      <c r="AE41" s="34">
        <f>$P$28/'Fixed data'!$C$7</f>
        <v>1.4593547920833067E-5</v>
      </c>
      <c r="AF41" s="34">
        <f>$P$28/'Fixed data'!$C$7</f>
        <v>1.4593547920833067E-5</v>
      </c>
      <c r="AG41" s="34">
        <f>$P$28/'Fixed data'!$C$7</f>
        <v>1.4593547920833067E-5</v>
      </c>
      <c r="AH41" s="34">
        <f>$P$28/'Fixed data'!$C$7</f>
        <v>1.4593547920833067E-5</v>
      </c>
      <c r="AI41" s="34">
        <f>$P$28/'Fixed data'!$C$7</f>
        <v>1.4593547920833067E-5</v>
      </c>
      <c r="AJ41" s="34">
        <f>$P$28/'Fixed data'!$C$7</f>
        <v>1.4593547920833067E-5</v>
      </c>
      <c r="AK41" s="34">
        <f>$P$28/'Fixed data'!$C$7</f>
        <v>1.4593547920833067E-5</v>
      </c>
      <c r="AL41" s="34">
        <f>$P$28/'Fixed data'!$C$7</f>
        <v>1.4593547920833067E-5</v>
      </c>
      <c r="AM41" s="34">
        <f>$P$28/'Fixed data'!$C$7</f>
        <v>1.4593547920833067E-5</v>
      </c>
      <c r="AN41" s="34">
        <f>$P$28/'Fixed data'!$C$7</f>
        <v>1.4593547920833067E-5</v>
      </c>
      <c r="AO41" s="34">
        <f>$P$28/'Fixed data'!$C$7</f>
        <v>1.4593547920833067E-5</v>
      </c>
      <c r="AP41" s="34">
        <f>$P$28/'Fixed data'!$C$7</f>
        <v>1.4593547920833067E-5</v>
      </c>
      <c r="AQ41" s="34">
        <f>$P$28/'Fixed data'!$C$7</f>
        <v>1.4593547920833067E-5</v>
      </c>
      <c r="AR41" s="34">
        <f>$P$28/'Fixed data'!$C$7</f>
        <v>1.4593547920833067E-5</v>
      </c>
      <c r="AS41" s="34">
        <f>$P$28/'Fixed data'!$C$7</f>
        <v>1.4593547920833067E-5</v>
      </c>
      <c r="AT41" s="34">
        <f>$P$28/'Fixed data'!$C$7</f>
        <v>1.4593547920833067E-5</v>
      </c>
      <c r="AU41" s="34">
        <f>$P$28/'Fixed data'!$C$7</f>
        <v>1.4593547920833067E-5</v>
      </c>
      <c r="AV41" s="34">
        <f>$P$28/'Fixed data'!$C$7</f>
        <v>1.4593547920833067E-5</v>
      </c>
      <c r="AW41" s="34">
        <f>$P$28/'Fixed data'!$C$7</f>
        <v>1.4593547920833067E-5</v>
      </c>
      <c r="AX41" s="34">
        <f>$P$28/'Fixed data'!$C$7</f>
        <v>1.4593547920833067E-5</v>
      </c>
      <c r="AY41" s="34">
        <f>$P$28/'Fixed data'!$C$7</f>
        <v>1.4593547920833067E-5</v>
      </c>
      <c r="AZ41" s="34">
        <f>$P$28/'Fixed data'!$C$7</f>
        <v>1.4593547920833067E-5</v>
      </c>
      <c r="BA41" s="34">
        <f>$P$28/'Fixed data'!$C$7</f>
        <v>1.4593547920833067E-5</v>
      </c>
      <c r="BB41" s="34">
        <f>$P$28/'Fixed data'!$C$7</f>
        <v>1.4593547920833067E-5</v>
      </c>
      <c r="BC41" s="34">
        <f>$P$28/'Fixed data'!$C$7</f>
        <v>1.4593547920833067E-5</v>
      </c>
      <c r="BD41" s="34">
        <f>$P$28/'Fixed data'!$C$7</f>
        <v>1.4593547920833067E-5</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1.6175413339942941E-5</v>
      </c>
      <c r="S42" s="34">
        <f>$Q$28/'Fixed data'!$C$7</f>
        <v>1.6175413339942941E-5</v>
      </c>
      <c r="T42" s="34">
        <f>$Q$28/'Fixed data'!$C$7</f>
        <v>1.6175413339942941E-5</v>
      </c>
      <c r="U42" s="34">
        <f>$Q$28/'Fixed data'!$C$7</f>
        <v>1.6175413339942941E-5</v>
      </c>
      <c r="V42" s="34">
        <f>$Q$28/'Fixed data'!$C$7</f>
        <v>1.6175413339942941E-5</v>
      </c>
      <c r="W42" s="34">
        <f>$Q$28/'Fixed data'!$C$7</f>
        <v>1.6175413339942941E-5</v>
      </c>
      <c r="X42" s="34">
        <f>$Q$28/'Fixed data'!$C$7</f>
        <v>1.6175413339942941E-5</v>
      </c>
      <c r="Y42" s="34">
        <f>$Q$28/'Fixed data'!$C$7</f>
        <v>1.6175413339942941E-5</v>
      </c>
      <c r="Z42" s="34">
        <f>$Q$28/'Fixed data'!$C$7</f>
        <v>1.6175413339942941E-5</v>
      </c>
      <c r="AA42" s="34">
        <f>$Q$28/'Fixed data'!$C$7</f>
        <v>1.6175413339942941E-5</v>
      </c>
      <c r="AB42" s="34">
        <f>$Q$28/'Fixed data'!$C$7</f>
        <v>1.6175413339942941E-5</v>
      </c>
      <c r="AC42" s="34">
        <f>$Q$28/'Fixed data'!$C$7</f>
        <v>1.6175413339942941E-5</v>
      </c>
      <c r="AD42" s="34">
        <f>$Q$28/'Fixed data'!$C$7</f>
        <v>1.6175413339942941E-5</v>
      </c>
      <c r="AE42" s="34">
        <f>$Q$28/'Fixed data'!$C$7</f>
        <v>1.6175413339942941E-5</v>
      </c>
      <c r="AF42" s="34">
        <f>$Q$28/'Fixed data'!$C$7</f>
        <v>1.6175413339942941E-5</v>
      </c>
      <c r="AG42" s="34">
        <f>$Q$28/'Fixed data'!$C$7</f>
        <v>1.6175413339942941E-5</v>
      </c>
      <c r="AH42" s="34">
        <f>$Q$28/'Fixed data'!$C$7</f>
        <v>1.6175413339942941E-5</v>
      </c>
      <c r="AI42" s="34">
        <f>$Q$28/'Fixed data'!$C$7</f>
        <v>1.6175413339942941E-5</v>
      </c>
      <c r="AJ42" s="34">
        <f>$Q$28/'Fixed data'!$C$7</f>
        <v>1.6175413339942941E-5</v>
      </c>
      <c r="AK42" s="34">
        <f>$Q$28/'Fixed data'!$C$7</f>
        <v>1.6175413339942941E-5</v>
      </c>
      <c r="AL42" s="34">
        <f>$Q$28/'Fixed data'!$C$7</f>
        <v>1.6175413339942941E-5</v>
      </c>
      <c r="AM42" s="34">
        <f>$Q$28/'Fixed data'!$C$7</f>
        <v>1.6175413339942941E-5</v>
      </c>
      <c r="AN42" s="34">
        <f>$Q$28/'Fixed data'!$C$7</f>
        <v>1.6175413339942941E-5</v>
      </c>
      <c r="AO42" s="34">
        <f>$Q$28/'Fixed data'!$C$7</f>
        <v>1.6175413339942941E-5</v>
      </c>
      <c r="AP42" s="34">
        <f>$Q$28/'Fixed data'!$C$7</f>
        <v>1.6175413339942941E-5</v>
      </c>
      <c r="AQ42" s="34">
        <f>$Q$28/'Fixed data'!$C$7</f>
        <v>1.6175413339942941E-5</v>
      </c>
      <c r="AR42" s="34">
        <f>$Q$28/'Fixed data'!$C$7</f>
        <v>1.6175413339942941E-5</v>
      </c>
      <c r="AS42" s="34">
        <f>$Q$28/'Fixed data'!$C$7</f>
        <v>1.6175413339942941E-5</v>
      </c>
      <c r="AT42" s="34">
        <f>$Q$28/'Fixed data'!$C$7</f>
        <v>1.6175413339942941E-5</v>
      </c>
      <c r="AU42" s="34">
        <f>$Q$28/'Fixed data'!$C$7</f>
        <v>1.6175413339942941E-5</v>
      </c>
      <c r="AV42" s="34">
        <f>$Q$28/'Fixed data'!$C$7</f>
        <v>1.6175413339942941E-5</v>
      </c>
      <c r="AW42" s="34">
        <f>$Q$28/'Fixed data'!$C$7</f>
        <v>1.6175413339942941E-5</v>
      </c>
      <c r="AX42" s="34">
        <f>$Q$28/'Fixed data'!$C$7</f>
        <v>1.6175413339942941E-5</v>
      </c>
      <c r="AY42" s="34">
        <f>$Q$28/'Fixed data'!$C$7</f>
        <v>1.6175413339942941E-5</v>
      </c>
      <c r="AZ42" s="34">
        <f>$Q$28/'Fixed data'!$C$7</f>
        <v>1.6175413339942941E-5</v>
      </c>
      <c r="BA42" s="34">
        <f>$Q$28/'Fixed data'!$C$7</f>
        <v>1.6175413339942941E-5</v>
      </c>
      <c r="BB42" s="34">
        <f>$Q$28/'Fixed data'!$C$7</f>
        <v>1.6175413339942941E-5</v>
      </c>
      <c r="BC42" s="34">
        <f>$Q$28/'Fixed data'!$C$7</f>
        <v>1.6175413339942941E-5</v>
      </c>
      <c r="BD42" s="34">
        <f>$Q$28/'Fixed data'!$C$7</f>
        <v>1.6175413339942941E-5</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1.7848337300731016E-5</v>
      </c>
      <c r="T43" s="34">
        <f>$R$28/'Fixed data'!$C$7</f>
        <v>1.7848337300731016E-5</v>
      </c>
      <c r="U43" s="34">
        <f>$R$28/'Fixed data'!$C$7</f>
        <v>1.7848337300731016E-5</v>
      </c>
      <c r="V43" s="34">
        <f>$R$28/'Fixed data'!$C$7</f>
        <v>1.7848337300731016E-5</v>
      </c>
      <c r="W43" s="34">
        <f>$R$28/'Fixed data'!$C$7</f>
        <v>1.7848337300731016E-5</v>
      </c>
      <c r="X43" s="34">
        <f>$R$28/'Fixed data'!$C$7</f>
        <v>1.7848337300731016E-5</v>
      </c>
      <c r="Y43" s="34">
        <f>$R$28/'Fixed data'!$C$7</f>
        <v>1.7848337300731016E-5</v>
      </c>
      <c r="Z43" s="34">
        <f>$R$28/'Fixed data'!$C$7</f>
        <v>1.7848337300731016E-5</v>
      </c>
      <c r="AA43" s="34">
        <f>$R$28/'Fixed data'!$C$7</f>
        <v>1.7848337300731016E-5</v>
      </c>
      <c r="AB43" s="34">
        <f>$R$28/'Fixed data'!$C$7</f>
        <v>1.7848337300731016E-5</v>
      </c>
      <c r="AC43" s="34">
        <f>$R$28/'Fixed data'!$C$7</f>
        <v>1.7848337300731016E-5</v>
      </c>
      <c r="AD43" s="34">
        <f>$R$28/'Fixed data'!$C$7</f>
        <v>1.7848337300731016E-5</v>
      </c>
      <c r="AE43" s="34">
        <f>$R$28/'Fixed data'!$C$7</f>
        <v>1.7848337300731016E-5</v>
      </c>
      <c r="AF43" s="34">
        <f>$R$28/'Fixed data'!$C$7</f>
        <v>1.7848337300731016E-5</v>
      </c>
      <c r="AG43" s="34">
        <f>$R$28/'Fixed data'!$C$7</f>
        <v>1.7848337300731016E-5</v>
      </c>
      <c r="AH43" s="34">
        <f>$R$28/'Fixed data'!$C$7</f>
        <v>1.7848337300731016E-5</v>
      </c>
      <c r="AI43" s="34">
        <f>$R$28/'Fixed data'!$C$7</f>
        <v>1.7848337300731016E-5</v>
      </c>
      <c r="AJ43" s="34">
        <f>$R$28/'Fixed data'!$C$7</f>
        <v>1.7848337300731016E-5</v>
      </c>
      <c r="AK43" s="34">
        <f>$R$28/'Fixed data'!$C$7</f>
        <v>1.7848337300731016E-5</v>
      </c>
      <c r="AL43" s="34">
        <f>$R$28/'Fixed data'!$C$7</f>
        <v>1.7848337300731016E-5</v>
      </c>
      <c r="AM43" s="34">
        <f>$R$28/'Fixed data'!$C$7</f>
        <v>1.7848337300731016E-5</v>
      </c>
      <c r="AN43" s="34">
        <f>$R$28/'Fixed data'!$C$7</f>
        <v>1.7848337300731016E-5</v>
      </c>
      <c r="AO43" s="34">
        <f>$R$28/'Fixed data'!$C$7</f>
        <v>1.7848337300731016E-5</v>
      </c>
      <c r="AP43" s="34">
        <f>$R$28/'Fixed data'!$C$7</f>
        <v>1.7848337300731016E-5</v>
      </c>
      <c r="AQ43" s="34">
        <f>$R$28/'Fixed data'!$C$7</f>
        <v>1.7848337300731016E-5</v>
      </c>
      <c r="AR43" s="34">
        <f>$R$28/'Fixed data'!$C$7</f>
        <v>1.7848337300731016E-5</v>
      </c>
      <c r="AS43" s="34">
        <f>$R$28/'Fixed data'!$C$7</f>
        <v>1.7848337300731016E-5</v>
      </c>
      <c r="AT43" s="34">
        <f>$R$28/'Fixed data'!$C$7</f>
        <v>1.7848337300731016E-5</v>
      </c>
      <c r="AU43" s="34">
        <f>$R$28/'Fixed data'!$C$7</f>
        <v>1.7848337300731016E-5</v>
      </c>
      <c r="AV43" s="34">
        <f>$R$28/'Fixed data'!$C$7</f>
        <v>1.7848337300731016E-5</v>
      </c>
      <c r="AW43" s="34">
        <f>$R$28/'Fixed data'!$C$7</f>
        <v>1.7848337300731016E-5</v>
      </c>
      <c r="AX43" s="34">
        <f>$R$28/'Fixed data'!$C$7</f>
        <v>1.7848337300731016E-5</v>
      </c>
      <c r="AY43" s="34">
        <f>$R$28/'Fixed data'!$C$7</f>
        <v>1.7848337300731016E-5</v>
      </c>
      <c r="AZ43" s="34">
        <f>$R$28/'Fixed data'!$C$7</f>
        <v>1.7848337300731016E-5</v>
      </c>
      <c r="BA43" s="34">
        <f>$R$28/'Fixed data'!$C$7</f>
        <v>1.7848337300731016E-5</v>
      </c>
      <c r="BB43" s="34">
        <f>$R$28/'Fixed data'!$C$7</f>
        <v>1.7848337300731016E-5</v>
      </c>
      <c r="BC43" s="34">
        <f>$R$28/'Fixed data'!$C$7</f>
        <v>1.7848337300731016E-5</v>
      </c>
      <c r="BD43" s="34">
        <f>$R$28/'Fixed data'!$C$7</f>
        <v>1.7848337300731016E-5</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1.9614886565674988E-5</v>
      </c>
      <c r="U44" s="34">
        <f>$S$28/'Fixed data'!$C$7</f>
        <v>1.9614886565674988E-5</v>
      </c>
      <c r="V44" s="34">
        <f>$S$28/'Fixed data'!$C$7</f>
        <v>1.9614886565674988E-5</v>
      </c>
      <c r="W44" s="34">
        <f>$S$28/'Fixed data'!$C$7</f>
        <v>1.9614886565674988E-5</v>
      </c>
      <c r="X44" s="34">
        <f>$S$28/'Fixed data'!$C$7</f>
        <v>1.9614886565674988E-5</v>
      </c>
      <c r="Y44" s="34">
        <f>$S$28/'Fixed data'!$C$7</f>
        <v>1.9614886565674988E-5</v>
      </c>
      <c r="Z44" s="34">
        <f>$S$28/'Fixed data'!$C$7</f>
        <v>1.9614886565674988E-5</v>
      </c>
      <c r="AA44" s="34">
        <f>$S$28/'Fixed data'!$C$7</f>
        <v>1.9614886565674988E-5</v>
      </c>
      <c r="AB44" s="34">
        <f>$S$28/'Fixed data'!$C$7</f>
        <v>1.9614886565674988E-5</v>
      </c>
      <c r="AC44" s="34">
        <f>$S$28/'Fixed data'!$C$7</f>
        <v>1.9614886565674988E-5</v>
      </c>
      <c r="AD44" s="34">
        <f>$S$28/'Fixed data'!$C$7</f>
        <v>1.9614886565674988E-5</v>
      </c>
      <c r="AE44" s="34">
        <f>$S$28/'Fixed data'!$C$7</f>
        <v>1.9614886565674988E-5</v>
      </c>
      <c r="AF44" s="34">
        <f>$S$28/'Fixed data'!$C$7</f>
        <v>1.9614886565674988E-5</v>
      </c>
      <c r="AG44" s="34">
        <f>$S$28/'Fixed data'!$C$7</f>
        <v>1.9614886565674988E-5</v>
      </c>
      <c r="AH44" s="34">
        <f>$S$28/'Fixed data'!$C$7</f>
        <v>1.9614886565674988E-5</v>
      </c>
      <c r="AI44" s="34">
        <f>$S$28/'Fixed data'!$C$7</f>
        <v>1.9614886565674988E-5</v>
      </c>
      <c r="AJ44" s="34">
        <f>$S$28/'Fixed data'!$C$7</f>
        <v>1.9614886565674988E-5</v>
      </c>
      <c r="AK44" s="34">
        <f>$S$28/'Fixed data'!$C$7</f>
        <v>1.9614886565674988E-5</v>
      </c>
      <c r="AL44" s="34">
        <f>$S$28/'Fixed data'!$C$7</f>
        <v>1.9614886565674988E-5</v>
      </c>
      <c r="AM44" s="34">
        <f>$S$28/'Fixed data'!$C$7</f>
        <v>1.9614886565674988E-5</v>
      </c>
      <c r="AN44" s="34">
        <f>$S$28/'Fixed data'!$C$7</f>
        <v>1.9614886565674988E-5</v>
      </c>
      <c r="AO44" s="34">
        <f>$S$28/'Fixed data'!$C$7</f>
        <v>1.9614886565674988E-5</v>
      </c>
      <c r="AP44" s="34">
        <f>$S$28/'Fixed data'!$C$7</f>
        <v>1.9614886565674988E-5</v>
      </c>
      <c r="AQ44" s="34">
        <f>$S$28/'Fixed data'!$C$7</f>
        <v>1.9614886565674988E-5</v>
      </c>
      <c r="AR44" s="34">
        <f>$S$28/'Fixed data'!$C$7</f>
        <v>1.9614886565674988E-5</v>
      </c>
      <c r="AS44" s="34">
        <f>$S$28/'Fixed data'!$C$7</f>
        <v>1.9614886565674988E-5</v>
      </c>
      <c r="AT44" s="34">
        <f>$S$28/'Fixed data'!$C$7</f>
        <v>1.9614886565674988E-5</v>
      </c>
      <c r="AU44" s="34">
        <f>$S$28/'Fixed data'!$C$7</f>
        <v>1.9614886565674988E-5</v>
      </c>
      <c r="AV44" s="34">
        <f>$S$28/'Fixed data'!$C$7</f>
        <v>1.9614886565674988E-5</v>
      </c>
      <c r="AW44" s="34">
        <f>$S$28/'Fixed data'!$C$7</f>
        <v>1.9614886565674988E-5</v>
      </c>
      <c r="AX44" s="34">
        <f>$S$28/'Fixed data'!$C$7</f>
        <v>1.9614886565674988E-5</v>
      </c>
      <c r="AY44" s="34">
        <f>$S$28/'Fixed data'!$C$7</f>
        <v>1.9614886565674988E-5</v>
      </c>
      <c r="AZ44" s="34">
        <f>$S$28/'Fixed data'!$C$7</f>
        <v>1.9614886565674988E-5</v>
      </c>
      <c r="BA44" s="34">
        <f>$S$28/'Fixed data'!$C$7</f>
        <v>1.9614886565674988E-5</v>
      </c>
      <c r="BB44" s="34">
        <f>$S$28/'Fixed data'!$C$7</f>
        <v>1.9614886565674988E-5</v>
      </c>
      <c r="BC44" s="34">
        <f>$S$28/'Fixed data'!$C$7</f>
        <v>1.9614886565674988E-5</v>
      </c>
      <c r="BD44" s="34">
        <f>$S$28/'Fixed data'!$C$7</f>
        <v>1.9614886565674988E-5</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2.1477627897252148E-5</v>
      </c>
      <c r="V45" s="34">
        <f>$T$28/'Fixed data'!$C$7</f>
        <v>2.1477627897252148E-5</v>
      </c>
      <c r="W45" s="34">
        <f>$T$28/'Fixed data'!$C$7</f>
        <v>2.1477627897252148E-5</v>
      </c>
      <c r="X45" s="34">
        <f>$T$28/'Fixed data'!$C$7</f>
        <v>2.1477627897252148E-5</v>
      </c>
      <c r="Y45" s="34">
        <f>$T$28/'Fixed data'!$C$7</f>
        <v>2.1477627897252148E-5</v>
      </c>
      <c r="Z45" s="34">
        <f>$T$28/'Fixed data'!$C$7</f>
        <v>2.1477627897252148E-5</v>
      </c>
      <c r="AA45" s="34">
        <f>$T$28/'Fixed data'!$C$7</f>
        <v>2.1477627897252148E-5</v>
      </c>
      <c r="AB45" s="34">
        <f>$T$28/'Fixed data'!$C$7</f>
        <v>2.1477627897252148E-5</v>
      </c>
      <c r="AC45" s="34">
        <f>$T$28/'Fixed data'!$C$7</f>
        <v>2.1477627897252148E-5</v>
      </c>
      <c r="AD45" s="34">
        <f>$T$28/'Fixed data'!$C$7</f>
        <v>2.1477627897252148E-5</v>
      </c>
      <c r="AE45" s="34">
        <f>$T$28/'Fixed data'!$C$7</f>
        <v>2.1477627897252148E-5</v>
      </c>
      <c r="AF45" s="34">
        <f>$T$28/'Fixed data'!$C$7</f>
        <v>2.1477627897252148E-5</v>
      </c>
      <c r="AG45" s="34">
        <f>$T$28/'Fixed data'!$C$7</f>
        <v>2.1477627897252148E-5</v>
      </c>
      <c r="AH45" s="34">
        <f>$T$28/'Fixed data'!$C$7</f>
        <v>2.1477627897252148E-5</v>
      </c>
      <c r="AI45" s="34">
        <f>$T$28/'Fixed data'!$C$7</f>
        <v>2.1477627897252148E-5</v>
      </c>
      <c r="AJ45" s="34">
        <f>$T$28/'Fixed data'!$C$7</f>
        <v>2.1477627897252148E-5</v>
      </c>
      <c r="AK45" s="34">
        <f>$T$28/'Fixed data'!$C$7</f>
        <v>2.1477627897252148E-5</v>
      </c>
      <c r="AL45" s="34">
        <f>$T$28/'Fixed data'!$C$7</f>
        <v>2.1477627897252148E-5</v>
      </c>
      <c r="AM45" s="34">
        <f>$T$28/'Fixed data'!$C$7</f>
        <v>2.1477627897252148E-5</v>
      </c>
      <c r="AN45" s="34">
        <f>$T$28/'Fixed data'!$C$7</f>
        <v>2.1477627897252148E-5</v>
      </c>
      <c r="AO45" s="34">
        <f>$T$28/'Fixed data'!$C$7</f>
        <v>2.1477627897252148E-5</v>
      </c>
      <c r="AP45" s="34">
        <f>$T$28/'Fixed data'!$C$7</f>
        <v>2.1477627897252148E-5</v>
      </c>
      <c r="AQ45" s="34">
        <f>$T$28/'Fixed data'!$C$7</f>
        <v>2.1477627897252148E-5</v>
      </c>
      <c r="AR45" s="34">
        <f>$T$28/'Fixed data'!$C$7</f>
        <v>2.1477627897252148E-5</v>
      </c>
      <c r="AS45" s="34">
        <f>$T$28/'Fixed data'!$C$7</f>
        <v>2.1477627897252148E-5</v>
      </c>
      <c r="AT45" s="34">
        <f>$T$28/'Fixed data'!$C$7</f>
        <v>2.1477627897252148E-5</v>
      </c>
      <c r="AU45" s="34">
        <f>$T$28/'Fixed data'!$C$7</f>
        <v>2.1477627897252148E-5</v>
      </c>
      <c r="AV45" s="34">
        <f>$T$28/'Fixed data'!$C$7</f>
        <v>2.1477627897252148E-5</v>
      </c>
      <c r="AW45" s="34">
        <f>$T$28/'Fixed data'!$C$7</f>
        <v>2.1477627897252148E-5</v>
      </c>
      <c r="AX45" s="34">
        <f>$T$28/'Fixed data'!$C$7</f>
        <v>2.1477627897252148E-5</v>
      </c>
      <c r="AY45" s="34">
        <f>$T$28/'Fixed data'!$C$7</f>
        <v>2.1477627897252148E-5</v>
      </c>
      <c r="AZ45" s="34">
        <f>$T$28/'Fixed data'!$C$7</f>
        <v>2.1477627897252148E-5</v>
      </c>
      <c r="BA45" s="34">
        <f>$T$28/'Fixed data'!$C$7</f>
        <v>2.1477627897252148E-5</v>
      </c>
      <c r="BB45" s="34">
        <f>$T$28/'Fixed data'!$C$7</f>
        <v>2.1477627897252148E-5</v>
      </c>
      <c r="BC45" s="34">
        <f>$T$28/'Fixed data'!$C$7</f>
        <v>2.1477627897252148E-5</v>
      </c>
      <c r="BD45" s="34">
        <f>$T$28/'Fixed data'!$C$7</f>
        <v>2.1477627897252148E-5</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2.3439128057940256E-5</v>
      </c>
      <c r="W46" s="34">
        <f>$U$28/'Fixed data'!$C$7</f>
        <v>2.3439128057940256E-5</v>
      </c>
      <c r="X46" s="34">
        <f>$U$28/'Fixed data'!$C$7</f>
        <v>2.3439128057940256E-5</v>
      </c>
      <c r="Y46" s="34">
        <f>$U$28/'Fixed data'!$C$7</f>
        <v>2.3439128057940256E-5</v>
      </c>
      <c r="Z46" s="34">
        <f>$U$28/'Fixed data'!$C$7</f>
        <v>2.3439128057940256E-5</v>
      </c>
      <c r="AA46" s="34">
        <f>$U$28/'Fixed data'!$C$7</f>
        <v>2.3439128057940256E-5</v>
      </c>
      <c r="AB46" s="34">
        <f>$U$28/'Fixed data'!$C$7</f>
        <v>2.3439128057940256E-5</v>
      </c>
      <c r="AC46" s="34">
        <f>$U$28/'Fixed data'!$C$7</f>
        <v>2.3439128057940256E-5</v>
      </c>
      <c r="AD46" s="34">
        <f>$U$28/'Fixed data'!$C$7</f>
        <v>2.3439128057940256E-5</v>
      </c>
      <c r="AE46" s="34">
        <f>$U$28/'Fixed data'!$C$7</f>
        <v>2.3439128057940256E-5</v>
      </c>
      <c r="AF46" s="34">
        <f>$U$28/'Fixed data'!$C$7</f>
        <v>2.3439128057940256E-5</v>
      </c>
      <c r="AG46" s="34">
        <f>$U$28/'Fixed data'!$C$7</f>
        <v>2.3439128057940256E-5</v>
      </c>
      <c r="AH46" s="34">
        <f>$U$28/'Fixed data'!$C$7</f>
        <v>2.3439128057940256E-5</v>
      </c>
      <c r="AI46" s="34">
        <f>$U$28/'Fixed data'!$C$7</f>
        <v>2.3439128057940256E-5</v>
      </c>
      <c r="AJ46" s="34">
        <f>$U$28/'Fixed data'!$C$7</f>
        <v>2.3439128057940256E-5</v>
      </c>
      <c r="AK46" s="34">
        <f>$U$28/'Fixed data'!$C$7</f>
        <v>2.3439128057940256E-5</v>
      </c>
      <c r="AL46" s="34">
        <f>$U$28/'Fixed data'!$C$7</f>
        <v>2.3439128057940256E-5</v>
      </c>
      <c r="AM46" s="34">
        <f>$U$28/'Fixed data'!$C$7</f>
        <v>2.3439128057940256E-5</v>
      </c>
      <c r="AN46" s="34">
        <f>$U$28/'Fixed data'!$C$7</f>
        <v>2.3439128057940256E-5</v>
      </c>
      <c r="AO46" s="34">
        <f>$U$28/'Fixed data'!$C$7</f>
        <v>2.3439128057940256E-5</v>
      </c>
      <c r="AP46" s="34">
        <f>$U$28/'Fixed data'!$C$7</f>
        <v>2.3439128057940256E-5</v>
      </c>
      <c r="AQ46" s="34">
        <f>$U$28/'Fixed data'!$C$7</f>
        <v>2.3439128057940256E-5</v>
      </c>
      <c r="AR46" s="34">
        <f>$U$28/'Fixed data'!$C$7</f>
        <v>2.3439128057940256E-5</v>
      </c>
      <c r="AS46" s="34">
        <f>$U$28/'Fixed data'!$C$7</f>
        <v>2.3439128057940256E-5</v>
      </c>
      <c r="AT46" s="34">
        <f>$U$28/'Fixed data'!$C$7</f>
        <v>2.3439128057940256E-5</v>
      </c>
      <c r="AU46" s="34">
        <f>$U$28/'Fixed data'!$C$7</f>
        <v>2.3439128057940256E-5</v>
      </c>
      <c r="AV46" s="34">
        <f>$U$28/'Fixed data'!$C$7</f>
        <v>2.3439128057940256E-5</v>
      </c>
      <c r="AW46" s="34">
        <f>$U$28/'Fixed data'!$C$7</f>
        <v>2.3439128057940256E-5</v>
      </c>
      <c r="AX46" s="34">
        <f>$U$28/'Fixed data'!$C$7</f>
        <v>2.3439128057940256E-5</v>
      </c>
      <c r="AY46" s="34">
        <f>$U$28/'Fixed data'!$C$7</f>
        <v>2.3439128057940256E-5</v>
      </c>
      <c r="AZ46" s="34">
        <f>$U$28/'Fixed data'!$C$7</f>
        <v>2.3439128057940256E-5</v>
      </c>
      <c r="BA46" s="34">
        <f>$U$28/'Fixed data'!$C$7</f>
        <v>2.3439128057940256E-5</v>
      </c>
      <c r="BB46" s="34">
        <f>$U$28/'Fixed data'!$C$7</f>
        <v>2.3439128057940256E-5</v>
      </c>
      <c r="BC46" s="34">
        <f>$U$28/'Fixed data'!$C$7</f>
        <v>2.3439128057940256E-5</v>
      </c>
      <c r="BD46" s="34">
        <f>$U$28/'Fixed data'!$C$7</f>
        <v>2.3439128057940256E-5</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2.550195381021694E-5</v>
      </c>
      <c r="X47" s="34">
        <f>$V$28/'Fixed data'!$C$7</f>
        <v>2.550195381021694E-5</v>
      </c>
      <c r="Y47" s="34">
        <f>$V$28/'Fixed data'!$C$7</f>
        <v>2.550195381021694E-5</v>
      </c>
      <c r="Z47" s="34">
        <f>$V$28/'Fixed data'!$C$7</f>
        <v>2.550195381021694E-5</v>
      </c>
      <c r="AA47" s="34">
        <f>$V$28/'Fixed data'!$C$7</f>
        <v>2.550195381021694E-5</v>
      </c>
      <c r="AB47" s="34">
        <f>$V$28/'Fixed data'!$C$7</f>
        <v>2.550195381021694E-5</v>
      </c>
      <c r="AC47" s="34">
        <f>$V$28/'Fixed data'!$C$7</f>
        <v>2.550195381021694E-5</v>
      </c>
      <c r="AD47" s="34">
        <f>$V$28/'Fixed data'!$C$7</f>
        <v>2.550195381021694E-5</v>
      </c>
      <c r="AE47" s="34">
        <f>$V$28/'Fixed data'!$C$7</f>
        <v>2.550195381021694E-5</v>
      </c>
      <c r="AF47" s="34">
        <f>$V$28/'Fixed data'!$C$7</f>
        <v>2.550195381021694E-5</v>
      </c>
      <c r="AG47" s="34">
        <f>$V$28/'Fixed data'!$C$7</f>
        <v>2.550195381021694E-5</v>
      </c>
      <c r="AH47" s="34">
        <f>$V$28/'Fixed data'!$C$7</f>
        <v>2.550195381021694E-5</v>
      </c>
      <c r="AI47" s="34">
        <f>$V$28/'Fixed data'!$C$7</f>
        <v>2.550195381021694E-5</v>
      </c>
      <c r="AJ47" s="34">
        <f>$V$28/'Fixed data'!$C$7</f>
        <v>2.550195381021694E-5</v>
      </c>
      <c r="AK47" s="34">
        <f>$V$28/'Fixed data'!$C$7</f>
        <v>2.550195381021694E-5</v>
      </c>
      <c r="AL47" s="34">
        <f>$V$28/'Fixed data'!$C$7</f>
        <v>2.550195381021694E-5</v>
      </c>
      <c r="AM47" s="34">
        <f>$V$28/'Fixed data'!$C$7</f>
        <v>2.550195381021694E-5</v>
      </c>
      <c r="AN47" s="34">
        <f>$V$28/'Fixed data'!$C$7</f>
        <v>2.550195381021694E-5</v>
      </c>
      <c r="AO47" s="34">
        <f>$V$28/'Fixed data'!$C$7</f>
        <v>2.550195381021694E-5</v>
      </c>
      <c r="AP47" s="34">
        <f>$V$28/'Fixed data'!$C$7</f>
        <v>2.550195381021694E-5</v>
      </c>
      <c r="AQ47" s="34">
        <f>$V$28/'Fixed data'!$C$7</f>
        <v>2.550195381021694E-5</v>
      </c>
      <c r="AR47" s="34">
        <f>$V$28/'Fixed data'!$C$7</f>
        <v>2.550195381021694E-5</v>
      </c>
      <c r="AS47" s="34">
        <f>$V$28/'Fixed data'!$C$7</f>
        <v>2.550195381021694E-5</v>
      </c>
      <c r="AT47" s="34">
        <f>$V$28/'Fixed data'!$C$7</f>
        <v>2.550195381021694E-5</v>
      </c>
      <c r="AU47" s="34">
        <f>$V$28/'Fixed data'!$C$7</f>
        <v>2.550195381021694E-5</v>
      </c>
      <c r="AV47" s="34">
        <f>$V$28/'Fixed data'!$C$7</f>
        <v>2.550195381021694E-5</v>
      </c>
      <c r="AW47" s="34">
        <f>$V$28/'Fixed data'!$C$7</f>
        <v>2.550195381021694E-5</v>
      </c>
      <c r="AX47" s="34">
        <f>$V$28/'Fixed data'!$C$7</f>
        <v>2.550195381021694E-5</v>
      </c>
      <c r="AY47" s="34">
        <f>$V$28/'Fixed data'!$C$7</f>
        <v>2.550195381021694E-5</v>
      </c>
      <c r="AZ47" s="34">
        <f>$V$28/'Fixed data'!$C$7</f>
        <v>2.550195381021694E-5</v>
      </c>
      <c r="BA47" s="34">
        <f>$V$28/'Fixed data'!$C$7</f>
        <v>2.550195381021694E-5</v>
      </c>
      <c r="BB47" s="34">
        <f>$V$28/'Fixed data'!$C$7</f>
        <v>2.550195381021694E-5</v>
      </c>
      <c r="BC47" s="34">
        <f>$V$28/'Fixed data'!$C$7</f>
        <v>2.550195381021694E-5</v>
      </c>
      <c r="BD47" s="34">
        <f>$V$28/'Fixed data'!$C$7</f>
        <v>2.550195381021694E-5</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2.7668671916559416E-5</v>
      </c>
      <c r="Y48" s="34">
        <f>$W$28/'Fixed data'!$C$7</f>
        <v>2.7668671916559416E-5</v>
      </c>
      <c r="Z48" s="34">
        <f>$W$28/'Fixed data'!$C$7</f>
        <v>2.7668671916559416E-5</v>
      </c>
      <c r="AA48" s="34">
        <f>$W$28/'Fixed data'!$C$7</f>
        <v>2.7668671916559416E-5</v>
      </c>
      <c r="AB48" s="34">
        <f>$W$28/'Fixed data'!$C$7</f>
        <v>2.7668671916559416E-5</v>
      </c>
      <c r="AC48" s="34">
        <f>$W$28/'Fixed data'!$C$7</f>
        <v>2.7668671916559416E-5</v>
      </c>
      <c r="AD48" s="34">
        <f>$W$28/'Fixed data'!$C$7</f>
        <v>2.7668671916559416E-5</v>
      </c>
      <c r="AE48" s="34">
        <f>$W$28/'Fixed data'!$C$7</f>
        <v>2.7668671916559416E-5</v>
      </c>
      <c r="AF48" s="34">
        <f>$W$28/'Fixed data'!$C$7</f>
        <v>2.7668671916559416E-5</v>
      </c>
      <c r="AG48" s="34">
        <f>$W$28/'Fixed data'!$C$7</f>
        <v>2.7668671916559416E-5</v>
      </c>
      <c r="AH48" s="34">
        <f>$W$28/'Fixed data'!$C$7</f>
        <v>2.7668671916559416E-5</v>
      </c>
      <c r="AI48" s="34">
        <f>$W$28/'Fixed data'!$C$7</f>
        <v>2.7668671916559416E-5</v>
      </c>
      <c r="AJ48" s="34">
        <f>$W$28/'Fixed data'!$C$7</f>
        <v>2.7668671916559416E-5</v>
      </c>
      <c r="AK48" s="34">
        <f>$W$28/'Fixed data'!$C$7</f>
        <v>2.7668671916559416E-5</v>
      </c>
      <c r="AL48" s="34">
        <f>$W$28/'Fixed data'!$C$7</f>
        <v>2.7668671916559416E-5</v>
      </c>
      <c r="AM48" s="34">
        <f>$W$28/'Fixed data'!$C$7</f>
        <v>2.7668671916559416E-5</v>
      </c>
      <c r="AN48" s="34">
        <f>$W$28/'Fixed data'!$C$7</f>
        <v>2.7668671916559416E-5</v>
      </c>
      <c r="AO48" s="34">
        <f>$W$28/'Fixed data'!$C$7</f>
        <v>2.7668671916559416E-5</v>
      </c>
      <c r="AP48" s="34">
        <f>$W$28/'Fixed data'!$C$7</f>
        <v>2.7668671916559416E-5</v>
      </c>
      <c r="AQ48" s="34">
        <f>$W$28/'Fixed data'!$C$7</f>
        <v>2.7668671916559416E-5</v>
      </c>
      <c r="AR48" s="34">
        <f>$W$28/'Fixed data'!$C$7</f>
        <v>2.7668671916559416E-5</v>
      </c>
      <c r="AS48" s="34">
        <f>$W$28/'Fixed data'!$C$7</f>
        <v>2.7668671916559416E-5</v>
      </c>
      <c r="AT48" s="34">
        <f>$W$28/'Fixed data'!$C$7</f>
        <v>2.7668671916559416E-5</v>
      </c>
      <c r="AU48" s="34">
        <f>$W$28/'Fixed data'!$C$7</f>
        <v>2.7668671916559416E-5</v>
      </c>
      <c r="AV48" s="34">
        <f>$W$28/'Fixed data'!$C$7</f>
        <v>2.7668671916559416E-5</v>
      </c>
      <c r="AW48" s="34">
        <f>$W$28/'Fixed data'!$C$7</f>
        <v>2.7668671916559416E-5</v>
      </c>
      <c r="AX48" s="34">
        <f>$W$28/'Fixed data'!$C$7</f>
        <v>2.7668671916559416E-5</v>
      </c>
      <c r="AY48" s="34">
        <f>$W$28/'Fixed data'!$C$7</f>
        <v>2.7668671916559416E-5</v>
      </c>
      <c r="AZ48" s="34">
        <f>$W$28/'Fixed data'!$C$7</f>
        <v>2.7668671916559416E-5</v>
      </c>
      <c r="BA48" s="34">
        <f>$W$28/'Fixed data'!$C$7</f>
        <v>2.7668671916559416E-5</v>
      </c>
      <c r="BB48" s="34">
        <f>$W$28/'Fixed data'!$C$7</f>
        <v>2.7668671916559416E-5</v>
      </c>
      <c r="BC48" s="34">
        <f>$W$28/'Fixed data'!$C$7</f>
        <v>2.7668671916559416E-5</v>
      </c>
      <c r="BD48" s="34">
        <f>$W$28/'Fixed data'!$C$7</f>
        <v>2.7668671916559416E-5</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2.9941849139445529E-5</v>
      </c>
      <c r="Z49" s="34">
        <f>$X$28/'Fixed data'!$C$7</f>
        <v>2.9941849139445529E-5</v>
      </c>
      <c r="AA49" s="34">
        <f>$X$28/'Fixed data'!$C$7</f>
        <v>2.9941849139445529E-5</v>
      </c>
      <c r="AB49" s="34">
        <f>$X$28/'Fixed data'!$C$7</f>
        <v>2.9941849139445529E-5</v>
      </c>
      <c r="AC49" s="34">
        <f>$X$28/'Fixed data'!$C$7</f>
        <v>2.9941849139445529E-5</v>
      </c>
      <c r="AD49" s="34">
        <f>$X$28/'Fixed data'!$C$7</f>
        <v>2.9941849139445529E-5</v>
      </c>
      <c r="AE49" s="34">
        <f>$X$28/'Fixed data'!$C$7</f>
        <v>2.9941849139445529E-5</v>
      </c>
      <c r="AF49" s="34">
        <f>$X$28/'Fixed data'!$C$7</f>
        <v>2.9941849139445529E-5</v>
      </c>
      <c r="AG49" s="34">
        <f>$X$28/'Fixed data'!$C$7</f>
        <v>2.9941849139445529E-5</v>
      </c>
      <c r="AH49" s="34">
        <f>$X$28/'Fixed data'!$C$7</f>
        <v>2.9941849139445529E-5</v>
      </c>
      <c r="AI49" s="34">
        <f>$X$28/'Fixed data'!$C$7</f>
        <v>2.9941849139445529E-5</v>
      </c>
      <c r="AJ49" s="34">
        <f>$X$28/'Fixed data'!$C$7</f>
        <v>2.9941849139445529E-5</v>
      </c>
      <c r="AK49" s="34">
        <f>$X$28/'Fixed data'!$C$7</f>
        <v>2.9941849139445529E-5</v>
      </c>
      <c r="AL49" s="34">
        <f>$X$28/'Fixed data'!$C$7</f>
        <v>2.9941849139445529E-5</v>
      </c>
      <c r="AM49" s="34">
        <f>$X$28/'Fixed data'!$C$7</f>
        <v>2.9941849139445529E-5</v>
      </c>
      <c r="AN49" s="34">
        <f>$X$28/'Fixed data'!$C$7</f>
        <v>2.9941849139445529E-5</v>
      </c>
      <c r="AO49" s="34">
        <f>$X$28/'Fixed data'!$C$7</f>
        <v>2.9941849139445529E-5</v>
      </c>
      <c r="AP49" s="34">
        <f>$X$28/'Fixed data'!$C$7</f>
        <v>2.9941849139445529E-5</v>
      </c>
      <c r="AQ49" s="34">
        <f>$X$28/'Fixed data'!$C$7</f>
        <v>2.9941849139445529E-5</v>
      </c>
      <c r="AR49" s="34">
        <f>$X$28/'Fixed data'!$C$7</f>
        <v>2.9941849139445529E-5</v>
      </c>
      <c r="AS49" s="34">
        <f>$X$28/'Fixed data'!$C$7</f>
        <v>2.9941849139445529E-5</v>
      </c>
      <c r="AT49" s="34">
        <f>$X$28/'Fixed data'!$C$7</f>
        <v>2.9941849139445529E-5</v>
      </c>
      <c r="AU49" s="34">
        <f>$X$28/'Fixed data'!$C$7</f>
        <v>2.9941849139445529E-5</v>
      </c>
      <c r="AV49" s="34">
        <f>$X$28/'Fixed data'!$C$7</f>
        <v>2.9941849139445529E-5</v>
      </c>
      <c r="AW49" s="34">
        <f>$X$28/'Fixed data'!$C$7</f>
        <v>2.9941849139445529E-5</v>
      </c>
      <c r="AX49" s="34">
        <f>$X$28/'Fixed data'!$C$7</f>
        <v>2.9941849139445529E-5</v>
      </c>
      <c r="AY49" s="34">
        <f>$X$28/'Fixed data'!$C$7</f>
        <v>2.9941849139445529E-5</v>
      </c>
      <c r="AZ49" s="34">
        <f>$X$28/'Fixed data'!$C$7</f>
        <v>2.9941849139445529E-5</v>
      </c>
      <c r="BA49" s="34">
        <f>$X$28/'Fixed data'!$C$7</f>
        <v>2.9941849139445529E-5</v>
      </c>
      <c r="BB49" s="34">
        <f>$X$28/'Fixed data'!$C$7</f>
        <v>2.9941849139445529E-5</v>
      </c>
      <c r="BC49" s="34">
        <f>$X$28/'Fixed data'!$C$7</f>
        <v>2.9941849139445529E-5</v>
      </c>
      <c r="BD49" s="34">
        <f>$X$28/'Fixed data'!$C$7</f>
        <v>2.9941849139445529E-5</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3.232405224135289E-5</v>
      </c>
      <c r="AA50" s="34">
        <f>$Y$28/'Fixed data'!$C$7</f>
        <v>3.232405224135289E-5</v>
      </c>
      <c r="AB50" s="34">
        <f>$Y$28/'Fixed data'!$C$7</f>
        <v>3.232405224135289E-5</v>
      </c>
      <c r="AC50" s="34">
        <f>$Y$28/'Fixed data'!$C$7</f>
        <v>3.232405224135289E-5</v>
      </c>
      <c r="AD50" s="34">
        <f>$Y$28/'Fixed data'!$C$7</f>
        <v>3.232405224135289E-5</v>
      </c>
      <c r="AE50" s="34">
        <f>$Y$28/'Fixed data'!$C$7</f>
        <v>3.232405224135289E-5</v>
      </c>
      <c r="AF50" s="34">
        <f>$Y$28/'Fixed data'!$C$7</f>
        <v>3.232405224135289E-5</v>
      </c>
      <c r="AG50" s="34">
        <f>$Y$28/'Fixed data'!$C$7</f>
        <v>3.232405224135289E-5</v>
      </c>
      <c r="AH50" s="34">
        <f>$Y$28/'Fixed data'!$C$7</f>
        <v>3.232405224135289E-5</v>
      </c>
      <c r="AI50" s="34">
        <f>$Y$28/'Fixed data'!$C$7</f>
        <v>3.232405224135289E-5</v>
      </c>
      <c r="AJ50" s="34">
        <f>$Y$28/'Fixed data'!$C$7</f>
        <v>3.232405224135289E-5</v>
      </c>
      <c r="AK50" s="34">
        <f>$Y$28/'Fixed data'!$C$7</f>
        <v>3.232405224135289E-5</v>
      </c>
      <c r="AL50" s="34">
        <f>$Y$28/'Fixed data'!$C$7</f>
        <v>3.232405224135289E-5</v>
      </c>
      <c r="AM50" s="34">
        <f>$Y$28/'Fixed data'!$C$7</f>
        <v>3.232405224135289E-5</v>
      </c>
      <c r="AN50" s="34">
        <f>$Y$28/'Fixed data'!$C$7</f>
        <v>3.232405224135289E-5</v>
      </c>
      <c r="AO50" s="34">
        <f>$Y$28/'Fixed data'!$C$7</f>
        <v>3.232405224135289E-5</v>
      </c>
      <c r="AP50" s="34">
        <f>$Y$28/'Fixed data'!$C$7</f>
        <v>3.232405224135289E-5</v>
      </c>
      <c r="AQ50" s="34">
        <f>$Y$28/'Fixed data'!$C$7</f>
        <v>3.232405224135289E-5</v>
      </c>
      <c r="AR50" s="34">
        <f>$Y$28/'Fixed data'!$C$7</f>
        <v>3.232405224135289E-5</v>
      </c>
      <c r="AS50" s="34">
        <f>$Y$28/'Fixed data'!$C$7</f>
        <v>3.232405224135289E-5</v>
      </c>
      <c r="AT50" s="34">
        <f>$Y$28/'Fixed data'!$C$7</f>
        <v>3.232405224135289E-5</v>
      </c>
      <c r="AU50" s="34">
        <f>$Y$28/'Fixed data'!$C$7</f>
        <v>3.232405224135289E-5</v>
      </c>
      <c r="AV50" s="34">
        <f>$Y$28/'Fixed data'!$C$7</f>
        <v>3.232405224135289E-5</v>
      </c>
      <c r="AW50" s="34">
        <f>$Y$28/'Fixed data'!$C$7</f>
        <v>3.232405224135289E-5</v>
      </c>
      <c r="AX50" s="34">
        <f>$Y$28/'Fixed data'!$C$7</f>
        <v>3.232405224135289E-5</v>
      </c>
      <c r="AY50" s="34">
        <f>$Y$28/'Fixed data'!$C$7</f>
        <v>3.232405224135289E-5</v>
      </c>
      <c r="AZ50" s="34">
        <f>$Y$28/'Fixed data'!$C$7</f>
        <v>3.232405224135289E-5</v>
      </c>
      <c r="BA50" s="34">
        <f>$Y$28/'Fixed data'!$C$7</f>
        <v>3.232405224135289E-5</v>
      </c>
      <c r="BB50" s="34">
        <f>$Y$28/'Fixed data'!$C$7</f>
        <v>3.232405224135289E-5</v>
      </c>
      <c r="BC50" s="34">
        <f>$Y$28/'Fixed data'!$C$7</f>
        <v>3.232405224135289E-5</v>
      </c>
      <c r="BD50" s="34">
        <f>$Y$28/'Fixed data'!$C$7</f>
        <v>3.232405224135289E-5</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3.3392178218880031E-5</v>
      </c>
      <c r="AB51" s="34">
        <f>$Z$28/'Fixed data'!$C$7</f>
        <v>3.3392178218880031E-5</v>
      </c>
      <c r="AC51" s="34">
        <f>$Z$28/'Fixed data'!$C$7</f>
        <v>3.3392178218880031E-5</v>
      </c>
      <c r="AD51" s="34">
        <f>$Z$28/'Fixed data'!$C$7</f>
        <v>3.3392178218880031E-5</v>
      </c>
      <c r="AE51" s="34">
        <f>$Z$28/'Fixed data'!$C$7</f>
        <v>3.3392178218880031E-5</v>
      </c>
      <c r="AF51" s="34">
        <f>$Z$28/'Fixed data'!$C$7</f>
        <v>3.3392178218880031E-5</v>
      </c>
      <c r="AG51" s="34">
        <f>$Z$28/'Fixed data'!$C$7</f>
        <v>3.3392178218880031E-5</v>
      </c>
      <c r="AH51" s="34">
        <f>$Z$28/'Fixed data'!$C$7</f>
        <v>3.3392178218880031E-5</v>
      </c>
      <c r="AI51" s="34">
        <f>$Z$28/'Fixed data'!$C$7</f>
        <v>3.3392178218880031E-5</v>
      </c>
      <c r="AJ51" s="34">
        <f>$Z$28/'Fixed data'!$C$7</f>
        <v>3.3392178218880031E-5</v>
      </c>
      <c r="AK51" s="34">
        <f>$Z$28/'Fixed data'!$C$7</f>
        <v>3.3392178218880031E-5</v>
      </c>
      <c r="AL51" s="34">
        <f>$Z$28/'Fixed data'!$C$7</f>
        <v>3.3392178218880031E-5</v>
      </c>
      <c r="AM51" s="34">
        <f>$Z$28/'Fixed data'!$C$7</f>
        <v>3.3392178218880031E-5</v>
      </c>
      <c r="AN51" s="34">
        <f>$Z$28/'Fixed data'!$C$7</f>
        <v>3.3392178218880031E-5</v>
      </c>
      <c r="AO51" s="34">
        <f>$Z$28/'Fixed data'!$C$7</f>
        <v>3.3392178218880031E-5</v>
      </c>
      <c r="AP51" s="34">
        <f>$Z$28/'Fixed data'!$C$7</f>
        <v>3.3392178218880031E-5</v>
      </c>
      <c r="AQ51" s="34">
        <f>$Z$28/'Fixed data'!$C$7</f>
        <v>3.3392178218880031E-5</v>
      </c>
      <c r="AR51" s="34">
        <f>$Z$28/'Fixed data'!$C$7</f>
        <v>3.3392178218880031E-5</v>
      </c>
      <c r="AS51" s="34">
        <f>$Z$28/'Fixed data'!$C$7</f>
        <v>3.3392178218880031E-5</v>
      </c>
      <c r="AT51" s="34">
        <f>$Z$28/'Fixed data'!$C$7</f>
        <v>3.3392178218880031E-5</v>
      </c>
      <c r="AU51" s="34">
        <f>$Z$28/'Fixed data'!$C$7</f>
        <v>3.3392178218880031E-5</v>
      </c>
      <c r="AV51" s="34">
        <f>$Z$28/'Fixed data'!$C$7</f>
        <v>3.3392178218880031E-5</v>
      </c>
      <c r="AW51" s="34">
        <f>$Z$28/'Fixed data'!$C$7</f>
        <v>3.3392178218880031E-5</v>
      </c>
      <c r="AX51" s="34">
        <f>$Z$28/'Fixed data'!$C$7</f>
        <v>3.3392178218880031E-5</v>
      </c>
      <c r="AY51" s="34">
        <f>$Z$28/'Fixed data'!$C$7</f>
        <v>3.3392178218880031E-5</v>
      </c>
      <c r="AZ51" s="34">
        <f>$Z$28/'Fixed data'!$C$7</f>
        <v>3.3392178218880031E-5</v>
      </c>
      <c r="BA51" s="34">
        <f>$Z$28/'Fixed data'!$C$7</f>
        <v>3.3392178218880031E-5</v>
      </c>
      <c r="BB51" s="34">
        <f>$Z$28/'Fixed data'!$C$7</f>
        <v>3.3392178218880031E-5</v>
      </c>
      <c r="BC51" s="34">
        <f>$Z$28/'Fixed data'!$C$7</f>
        <v>3.3392178218880031E-5</v>
      </c>
      <c r="BD51" s="34">
        <f>$Z$28/'Fixed data'!$C$7</f>
        <v>3.3392178218880031E-5</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3.3392178218880031E-5</v>
      </c>
      <c r="AC52" s="34">
        <f>$AA$28/'Fixed data'!$C$7</f>
        <v>3.3392178218880031E-5</v>
      </c>
      <c r="AD52" s="34">
        <f>$AA$28/'Fixed data'!$C$7</f>
        <v>3.3392178218880031E-5</v>
      </c>
      <c r="AE52" s="34">
        <f>$AA$28/'Fixed data'!$C$7</f>
        <v>3.3392178218880031E-5</v>
      </c>
      <c r="AF52" s="34">
        <f>$AA$28/'Fixed data'!$C$7</f>
        <v>3.3392178218880031E-5</v>
      </c>
      <c r="AG52" s="34">
        <f>$AA$28/'Fixed data'!$C$7</f>
        <v>3.3392178218880031E-5</v>
      </c>
      <c r="AH52" s="34">
        <f>$AA$28/'Fixed data'!$C$7</f>
        <v>3.3392178218880031E-5</v>
      </c>
      <c r="AI52" s="34">
        <f>$AA$28/'Fixed data'!$C$7</f>
        <v>3.3392178218880031E-5</v>
      </c>
      <c r="AJ52" s="34">
        <f>$AA$28/'Fixed data'!$C$7</f>
        <v>3.3392178218880031E-5</v>
      </c>
      <c r="AK52" s="34">
        <f>$AA$28/'Fixed data'!$C$7</f>
        <v>3.3392178218880031E-5</v>
      </c>
      <c r="AL52" s="34">
        <f>$AA$28/'Fixed data'!$C$7</f>
        <v>3.3392178218880031E-5</v>
      </c>
      <c r="AM52" s="34">
        <f>$AA$28/'Fixed data'!$C$7</f>
        <v>3.3392178218880031E-5</v>
      </c>
      <c r="AN52" s="34">
        <f>$AA$28/'Fixed data'!$C$7</f>
        <v>3.3392178218880031E-5</v>
      </c>
      <c r="AO52" s="34">
        <f>$AA$28/'Fixed data'!$C$7</f>
        <v>3.3392178218880031E-5</v>
      </c>
      <c r="AP52" s="34">
        <f>$AA$28/'Fixed data'!$C$7</f>
        <v>3.3392178218880031E-5</v>
      </c>
      <c r="AQ52" s="34">
        <f>$AA$28/'Fixed data'!$C$7</f>
        <v>3.3392178218880031E-5</v>
      </c>
      <c r="AR52" s="34">
        <f>$AA$28/'Fixed data'!$C$7</f>
        <v>3.3392178218880031E-5</v>
      </c>
      <c r="AS52" s="34">
        <f>$AA$28/'Fixed data'!$C$7</f>
        <v>3.3392178218880031E-5</v>
      </c>
      <c r="AT52" s="34">
        <f>$AA$28/'Fixed data'!$C$7</f>
        <v>3.3392178218880031E-5</v>
      </c>
      <c r="AU52" s="34">
        <f>$AA$28/'Fixed data'!$C$7</f>
        <v>3.3392178218880031E-5</v>
      </c>
      <c r="AV52" s="34">
        <f>$AA$28/'Fixed data'!$C$7</f>
        <v>3.3392178218880031E-5</v>
      </c>
      <c r="AW52" s="34">
        <f>$AA$28/'Fixed data'!$C$7</f>
        <v>3.3392178218880031E-5</v>
      </c>
      <c r="AX52" s="34">
        <f>$AA$28/'Fixed data'!$C$7</f>
        <v>3.3392178218880031E-5</v>
      </c>
      <c r="AY52" s="34">
        <f>$AA$28/'Fixed data'!$C$7</f>
        <v>3.3392178218880031E-5</v>
      </c>
      <c r="AZ52" s="34">
        <f>$AA$28/'Fixed data'!$C$7</f>
        <v>3.3392178218880031E-5</v>
      </c>
      <c r="BA52" s="34">
        <f>$AA$28/'Fixed data'!$C$7</f>
        <v>3.3392178218880031E-5</v>
      </c>
      <c r="BB52" s="34">
        <f>$AA$28/'Fixed data'!$C$7</f>
        <v>3.3392178218880031E-5</v>
      </c>
      <c r="BC52" s="34">
        <f>$AA$28/'Fixed data'!$C$7</f>
        <v>3.3392178218880031E-5</v>
      </c>
      <c r="BD52" s="34">
        <f>$AA$28/'Fixed data'!$C$7</f>
        <v>3.3392178218880031E-5</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3.3392178218880031E-5</v>
      </c>
      <c r="AD53" s="34">
        <f>$AB$28/'Fixed data'!$C$7</f>
        <v>3.3392178218880031E-5</v>
      </c>
      <c r="AE53" s="34">
        <f>$AB$28/'Fixed data'!$C$7</f>
        <v>3.3392178218880031E-5</v>
      </c>
      <c r="AF53" s="34">
        <f>$AB$28/'Fixed data'!$C$7</f>
        <v>3.3392178218880031E-5</v>
      </c>
      <c r="AG53" s="34">
        <f>$AB$28/'Fixed data'!$C$7</f>
        <v>3.3392178218880031E-5</v>
      </c>
      <c r="AH53" s="34">
        <f>$AB$28/'Fixed data'!$C$7</f>
        <v>3.3392178218880031E-5</v>
      </c>
      <c r="AI53" s="34">
        <f>$AB$28/'Fixed data'!$C$7</f>
        <v>3.3392178218880031E-5</v>
      </c>
      <c r="AJ53" s="34">
        <f>$AB$28/'Fixed data'!$C$7</f>
        <v>3.3392178218880031E-5</v>
      </c>
      <c r="AK53" s="34">
        <f>$AB$28/'Fixed data'!$C$7</f>
        <v>3.3392178218880031E-5</v>
      </c>
      <c r="AL53" s="34">
        <f>$AB$28/'Fixed data'!$C$7</f>
        <v>3.3392178218880031E-5</v>
      </c>
      <c r="AM53" s="34">
        <f>$AB$28/'Fixed data'!$C$7</f>
        <v>3.3392178218880031E-5</v>
      </c>
      <c r="AN53" s="34">
        <f>$AB$28/'Fixed data'!$C$7</f>
        <v>3.3392178218880031E-5</v>
      </c>
      <c r="AO53" s="34">
        <f>$AB$28/'Fixed data'!$C$7</f>
        <v>3.3392178218880031E-5</v>
      </c>
      <c r="AP53" s="34">
        <f>$AB$28/'Fixed data'!$C$7</f>
        <v>3.3392178218880031E-5</v>
      </c>
      <c r="AQ53" s="34">
        <f>$AB$28/'Fixed data'!$C$7</f>
        <v>3.3392178218880031E-5</v>
      </c>
      <c r="AR53" s="34">
        <f>$AB$28/'Fixed data'!$C$7</f>
        <v>3.3392178218880031E-5</v>
      </c>
      <c r="AS53" s="34">
        <f>$AB$28/'Fixed data'!$C$7</f>
        <v>3.3392178218880031E-5</v>
      </c>
      <c r="AT53" s="34">
        <f>$AB$28/'Fixed data'!$C$7</f>
        <v>3.3392178218880031E-5</v>
      </c>
      <c r="AU53" s="34">
        <f>$AB$28/'Fixed data'!$C$7</f>
        <v>3.3392178218880031E-5</v>
      </c>
      <c r="AV53" s="34">
        <f>$AB$28/'Fixed data'!$C$7</f>
        <v>3.3392178218880031E-5</v>
      </c>
      <c r="AW53" s="34">
        <f>$AB$28/'Fixed data'!$C$7</f>
        <v>3.3392178218880031E-5</v>
      </c>
      <c r="AX53" s="34">
        <f>$AB$28/'Fixed data'!$C$7</f>
        <v>3.3392178218880031E-5</v>
      </c>
      <c r="AY53" s="34">
        <f>$AB$28/'Fixed data'!$C$7</f>
        <v>3.3392178218880031E-5</v>
      </c>
      <c r="AZ53" s="34">
        <f>$AB$28/'Fixed data'!$C$7</f>
        <v>3.3392178218880031E-5</v>
      </c>
      <c r="BA53" s="34">
        <f>$AB$28/'Fixed data'!$C$7</f>
        <v>3.3392178218880031E-5</v>
      </c>
      <c r="BB53" s="34">
        <f>$AB$28/'Fixed data'!$C$7</f>
        <v>3.3392178218880031E-5</v>
      </c>
      <c r="BC53" s="34">
        <f>$AB$28/'Fixed data'!$C$7</f>
        <v>3.3392178218880031E-5</v>
      </c>
      <c r="BD53" s="34">
        <f>$AB$28/'Fixed data'!$C$7</f>
        <v>3.3392178218880031E-5</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3.3392178218880031E-5</v>
      </c>
      <c r="AE54" s="34">
        <f>$AC$28/'Fixed data'!$C$7</f>
        <v>3.3392178218880031E-5</v>
      </c>
      <c r="AF54" s="34">
        <f>$AC$28/'Fixed data'!$C$7</f>
        <v>3.3392178218880031E-5</v>
      </c>
      <c r="AG54" s="34">
        <f>$AC$28/'Fixed data'!$C$7</f>
        <v>3.3392178218880031E-5</v>
      </c>
      <c r="AH54" s="34">
        <f>$AC$28/'Fixed data'!$C$7</f>
        <v>3.3392178218880031E-5</v>
      </c>
      <c r="AI54" s="34">
        <f>$AC$28/'Fixed data'!$C$7</f>
        <v>3.3392178218880031E-5</v>
      </c>
      <c r="AJ54" s="34">
        <f>$AC$28/'Fixed data'!$C$7</f>
        <v>3.3392178218880031E-5</v>
      </c>
      <c r="AK54" s="34">
        <f>$AC$28/'Fixed data'!$C$7</f>
        <v>3.3392178218880031E-5</v>
      </c>
      <c r="AL54" s="34">
        <f>$AC$28/'Fixed data'!$C$7</f>
        <v>3.3392178218880031E-5</v>
      </c>
      <c r="AM54" s="34">
        <f>$AC$28/'Fixed data'!$C$7</f>
        <v>3.3392178218880031E-5</v>
      </c>
      <c r="AN54" s="34">
        <f>$AC$28/'Fixed data'!$C$7</f>
        <v>3.3392178218880031E-5</v>
      </c>
      <c r="AO54" s="34">
        <f>$AC$28/'Fixed data'!$C$7</f>
        <v>3.3392178218880031E-5</v>
      </c>
      <c r="AP54" s="34">
        <f>$AC$28/'Fixed data'!$C$7</f>
        <v>3.3392178218880031E-5</v>
      </c>
      <c r="AQ54" s="34">
        <f>$AC$28/'Fixed data'!$C$7</f>
        <v>3.3392178218880031E-5</v>
      </c>
      <c r="AR54" s="34">
        <f>$AC$28/'Fixed data'!$C$7</f>
        <v>3.3392178218880031E-5</v>
      </c>
      <c r="AS54" s="34">
        <f>$AC$28/'Fixed data'!$C$7</f>
        <v>3.3392178218880031E-5</v>
      </c>
      <c r="AT54" s="34">
        <f>$AC$28/'Fixed data'!$C$7</f>
        <v>3.3392178218880031E-5</v>
      </c>
      <c r="AU54" s="34">
        <f>$AC$28/'Fixed data'!$C$7</f>
        <v>3.3392178218880031E-5</v>
      </c>
      <c r="AV54" s="34">
        <f>$AC$28/'Fixed data'!$C$7</f>
        <v>3.3392178218880031E-5</v>
      </c>
      <c r="AW54" s="34">
        <f>$AC$28/'Fixed data'!$C$7</f>
        <v>3.3392178218880031E-5</v>
      </c>
      <c r="AX54" s="34">
        <f>$AC$28/'Fixed data'!$C$7</f>
        <v>3.3392178218880031E-5</v>
      </c>
      <c r="AY54" s="34">
        <f>$AC$28/'Fixed data'!$C$7</f>
        <v>3.3392178218880031E-5</v>
      </c>
      <c r="AZ54" s="34">
        <f>$AC$28/'Fixed data'!$C$7</f>
        <v>3.3392178218880031E-5</v>
      </c>
      <c r="BA54" s="34">
        <f>$AC$28/'Fixed data'!$C$7</f>
        <v>3.3392178218880031E-5</v>
      </c>
      <c r="BB54" s="34">
        <f>$AC$28/'Fixed data'!$C$7</f>
        <v>3.3392178218880031E-5</v>
      </c>
      <c r="BC54" s="34">
        <f>$AC$28/'Fixed data'!$C$7</f>
        <v>3.3392178218880031E-5</v>
      </c>
      <c r="BD54" s="34">
        <f>$AC$28/'Fixed data'!$C$7</f>
        <v>3.3392178218880031E-5</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3.3392178218880031E-5</v>
      </c>
      <c r="AF55" s="34">
        <f>$AD$28/'Fixed data'!$C$7</f>
        <v>3.3392178218880031E-5</v>
      </c>
      <c r="AG55" s="34">
        <f>$AD$28/'Fixed data'!$C$7</f>
        <v>3.3392178218880031E-5</v>
      </c>
      <c r="AH55" s="34">
        <f>$AD$28/'Fixed data'!$C$7</f>
        <v>3.3392178218880031E-5</v>
      </c>
      <c r="AI55" s="34">
        <f>$AD$28/'Fixed data'!$C$7</f>
        <v>3.3392178218880031E-5</v>
      </c>
      <c r="AJ55" s="34">
        <f>$AD$28/'Fixed data'!$C$7</f>
        <v>3.3392178218880031E-5</v>
      </c>
      <c r="AK55" s="34">
        <f>$AD$28/'Fixed data'!$C$7</f>
        <v>3.3392178218880031E-5</v>
      </c>
      <c r="AL55" s="34">
        <f>$AD$28/'Fixed data'!$C$7</f>
        <v>3.3392178218880031E-5</v>
      </c>
      <c r="AM55" s="34">
        <f>$AD$28/'Fixed data'!$C$7</f>
        <v>3.3392178218880031E-5</v>
      </c>
      <c r="AN55" s="34">
        <f>$AD$28/'Fixed data'!$C$7</f>
        <v>3.3392178218880031E-5</v>
      </c>
      <c r="AO55" s="34">
        <f>$AD$28/'Fixed data'!$C$7</f>
        <v>3.3392178218880031E-5</v>
      </c>
      <c r="AP55" s="34">
        <f>$AD$28/'Fixed data'!$C$7</f>
        <v>3.3392178218880031E-5</v>
      </c>
      <c r="AQ55" s="34">
        <f>$AD$28/'Fixed data'!$C$7</f>
        <v>3.3392178218880031E-5</v>
      </c>
      <c r="AR55" s="34">
        <f>$AD$28/'Fixed data'!$C$7</f>
        <v>3.3392178218880031E-5</v>
      </c>
      <c r="AS55" s="34">
        <f>$AD$28/'Fixed data'!$C$7</f>
        <v>3.3392178218880031E-5</v>
      </c>
      <c r="AT55" s="34">
        <f>$AD$28/'Fixed data'!$C$7</f>
        <v>3.3392178218880031E-5</v>
      </c>
      <c r="AU55" s="34">
        <f>$AD$28/'Fixed data'!$C$7</f>
        <v>3.3392178218880031E-5</v>
      </c>
      <c r="AV55" s="34">
        <f>$AD$28/'Fixed data'!$C$7</f>
        <v>3.3392178218880031E-5</v>
      </c>
      <c r="AW55" s="34">
        <f>$AD$28/'Fixed data'!$C$7</f>
        <v>3.3392178218880031E-5</v>
      </c>
      <c r="AX55" s="34">
        <f>$AD$28/'Fixed data'!$C$7</f>
        <v>3.3392178218880031E-5</v>
      </c>
      <c r="AY55" s="34">
        <f>$AD$28/'Fixed data'!$C$7</f>
        <v>3.3392178218880031E-5</v>
      </c>
      <c r="AZ55" s="34">
        <f>$AD$28/'Fixed data'!$C$7</f>
        <v>3.3392178218880031E-5</v>
      </c>
      <c r="BA55" s="34">
        <f>$AD$28/'Fixed data'!$C$7</f>
        <v>3.3392178218880031E-5</v>
      </c>
      <c r="BB55" s="34">
        <f>$AD$28/'Fixed data'!$C$7</f>
        <v>3.3392178218880031E-5</v>
      </c>
      <c r="BC55" s="34">
        <f>$AD$28/'Fixed data'!$C$7</f>
        <v>3.3392178218880031E-5</v>
      </c>
      <c r="BD55" s="34">
        <f>$AD$28/'Fixed data'!$C$7</f>
        <v>3.3392178218880031E-5</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3.3392178218880031E-5</v>
      </c>
      <c r="AG56" s="34">
        <f>$AE$28/'Fixed data'!$C$7</f>
        <v>3.3392178218880031E-5</v>
      </c>
      <c r="AH56" s="34">
        <f>$AE$28/'Fixed data'!$C$7</f>
        <v>3.3392178218880031E-5</v>
      </c>
      <c r="AI56" s="34">
        <f>$AE$28/'Fixed data'!$C$7</f>
        <v>3.3392178218880031E-5</v>
      </c>
      <c r="AJ56" s="34">
        <f>$AE$28/'Fixed data'!$C$7</f>
        <v>3.3392178218880031E-5</v>
      </c>
      <c r="AK56" s="34">
        <f>$AE$28/'Fixed data'!$C$7</f>
        <v>3.3392178218880031E-5</v>
      </c>
      <c r="AL56" s="34">
        <f>$AE$28/'Fixed data'!$C$7</f>
        <v>3.3392178218880031E-5</v>
      </c>
      <c r="AM56" s="34">
        <f>$AE$28/'Fixed data'!$C$7</f>
        <v>3.3392178218880031E-5</v>
      </c>
      <c r="AN56" s="34">
        <f>$AE$28/'Fixed data'!$C$7</f>
        <v>3.3392178218880031E-5</v>
      </c>
      <c r="AO56" s="34">
        <f>$AE$28/'Fixed data'!$C$7</f>
        <v>3.3392178218880031E-5</v>
      </c>
      <c r="AP56" s="34">
        <f>$AE$28/'Fixed data'!$C$7</f>
        <v>3.3392178218880031E-5</v>
      </c>
      <c r="AQ56" s="34">
        <f>$AE$28/'Fixed data'!$C$7</f>
        <v>3.3392178218880031E-5</v>
      </c>
      <c r="AR56" s="34">
        <f>$AE$28/'Fixed data'!$C$7</f>
        <v>3.3392178218880031E-5</v>
      </c>
      <c r="AS56" s="34">
        <f>$AE$28/'Fixed data'!$C$7</f>
        <v>3.3392178218880031E-5</v>
      </c>
      <c r="AT56" s="34">
        <f>$AE$28/'Fixed data'!$C$7</f>
        <v>3.3392178218880031E-5</v>
      </c>
      <c r="AU56" s="34">
        <f>$AE$28/'Fixed data'!$C$7</f>
        <v>3.3392178218880031E-5</v>
      </c>
      <c r="AV56" s="34">
        <f>$AE$28/'Fixed data'!$C$7</f>
        <v>3.3392178218880031E-5</v>
      </c>
      <c r="AW56" s="34">
        <f>$AE$28/'Fixed data'!$C$7</f>
        <v>3.3392178218880031E-5</v>
      </c>
      <c r="AX56" s="34">
        <f>$AE$28/'Fixed data'!$C$7</f>
        <v>3.3392178218880031E-5</v>
      </c>
      <c r="AY56" s="34">
        <f>$AE$28/'Fixed data'!$C$7</f>
        <v>3.3392178218880031E-5</v>
      </c>
      <c r="AZ56" s="34">
        <f>$AE$28/'Fixed data'!$C$7</f>
        <v>3.3392178218880031E-5</v>
      </c>
      <c r="BA56" s="34">
        <f>$AE$28/'Fixed data'!$C$7</f>
        <v>3.3392178218880031E-5</v>
      </c>
      <c r="BB56" s="34">
        <f>$AE$28/'Fixed data'!$C$7</f>
        <v>3.3392178218880031E-5</v>
      </c>
      <c r="BC56" s="34">
        <f>$AE$28/'Fixed data'!$C$7</f>
        <v>3.3392178218880031E-5</v>
      </c>
      <c r="BD56" s="34">
        <f>$AE$28/'Fixed data'!$C$7</f>
        <v>3.3392178218880031E-5</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3.3392178218880031E-5</v>
      </c>
      <c r="AH57" s="34">
        <f>$AF$28/'Fixed data'!$C$7</f>
        <v>3.3392178218880031E-5</v>
      </c>
      <c r="AI57" s="34">
        <f>$AF$28/'Fixed data'!$C$7</f>
        <v>3.3392178218880031E-5</v>
      </c>
      <c r="AJ57" s="34">
        <f>$AF$28/'Fixed data'!$C$7</f>
        <v>3.3392178218880031E-5</v>
      </c>
      <c r="AK57" s="34">
        <f>$AF$28/'Fixed data'!$C$7</f>
        <v>3.3392178218880031E-5</v>
      </c>
      <c r="AL57" s="34">
        <f>$AF$28/'Fixed data'!$C$7</f>
        <v>3.3392178218880031E-5</v>
      </c>
      <c r="AM57" s="34">
        <f>$AF$28/'Fixed data'!$C$7</f>
        <v>3.3392178218880031E-5</v>
      </c>
      <c r="AN57" s="34">
        <f>$AF$28/'Fixed data'!$C$7</f>
        <v>3.3392178218880031E-5</v>
      </c>
      <c r="AO57" s="34">
        <f>$AF$28/'Fixed data'!$C$7</f>
        <v>3.3392178218880031E-5</v>
      </c>
      <c r="AP57" s="34">
        <f>$AF$28/'Fixed data'!$C$7</f>
        <v>3.3392178218880031E-5</v>
      </c>
      <c r="AQ57" s="34">
        <f>$AF$28/'Fixed data'!$C$7</f>
        <v>3.3392178218880031E-5</v>
      </c>
      <c r="AR57" s="34">
        <f>$AF$28/'Fixed data'!$C$7</f>
        <v>3.3392178218880031E-5</v>
      </c>
      <c r="AS57" s="34">
        <f>$AF$28/'Fixed data'!$C$7</f>
        <v>3.3392178218880031E-5</v>
      </c>
      <c r="AT57" s="34">
        <f>$AF$28/'Fixed data'!$C$7</f>
        <v>3.3392178218880031E-5</v>
      </c>
      <c r="AU57" s="34">
        <f>$AF$28/'Fixed data'!$C$7</f>
        <v>3.3392178218880031E-5</v>
      </c>
      <c r="AV57" s="34">
        <f>$AF$28/'Fixed data'!$C$7</f>
        <v>3.3392178218880031E-5</v>
      </c>
      <c r="AW57" s="34">
        <f>$AF$28/'Fixed data'!$C$7</f>
        <v>3.3392178218880031E-5</v>
      </c>
      <c r="AX57" s="34">
        <f>$AF$28/'Fixed data'!$C$7</f>
        <v>3.3392178218880031E-5</v>
      </c>
      <c r="AY57" s="34">
        <f>$AF$28/'Fixed data'!$C$7</f>
        <v>3.3392178218880031E-5</v>
      </c>
      <c r="AZ57" s="34">
        <f>$AF$28/'Fixed data'!$C$7</f>
        <v>3.3392178218880031E-5</v>
      </c>
      <c r="BA57" s="34">
        <f>$AF$28/'Fixed data'!$C$7</f>
        <v>3.3392178218880031E-5</v>
      </c>
      <c r="BB57" s="34">
        <f>$AF$28/'Fixed data'!$C$7</f>
        <v>3.3392178218880031E-5</v>
      </c>
      <c r="BC57" s="34">
        <f>$AF$28/'Fixed data'!$C$7</f>
        <v>3.3392178218880031E-5</v>
      </c>
      <c r="BD57" s="34">
        <f>$AF$28/'Fixed data'!$C$7</f>
        <v>3.3392178218880031E-5</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3.3392178218880031E-5</v>
      </c>
      <c r="AI58" s="34">
        <f>$AG$28/'Fixed data'!$C$7</f>
        <v>3.3392178218880031E-5</v>
      </c>
      <c r="AJ58" s="34">
        <f>$AG$28/'Fixed data'!$C$7</f>
        <v>3.3392178218880031E-5</v>
      </c>
      <c r="AK58" s="34">
        <f>$AG$28/'Fixed data'!$C$7</f>
        <v>3.3392178218880031E-5</v>
      </c>
      <c r="AL58" s="34">
        <f>$AG$28/'Fixed data'!$C$7</f>
        <v>3.3392178218880031E-5</v>
      </c>
      <c r="AM58" s="34">
        <f>$AG$28/'Fixed data'!$C$7</f>
        <v>3.3392178218880031E-5</v>
      </c>
      <c r="AN58" s="34">
        <f>$AG$28/'Fixed data'!$C$7</f>
        <v>3.3392178218880031E-5</v>
      </c>
      <c r="AO58" s="34">
        <f>$AG$28/'Fixed data'!$C$7</f>
        <v>3.3392178218880031E-5</v>
      </c>
      <c r="AP58" s="34">
        <f>$AG$28/'Fixed data'!$C$7</f>
        <v>3.3392178218880031E-5</v>
      </c>
      <c r="AQ58" s="34">
        <f>$AG$28/'Fixed data'!$C$7</f>
        <v>3.3392178218880031E-5</v>
      </c>
      <c r="AR58" s="34">
        <f>$AG$28/'Fixed data'!$C$7</f>
        <v>3.3392178218880031E-5</v>
      </c>
      <c r="AS58" s="34">
        <f>$AG$28/'Fixed data'!$C$7</f>
        <v>3.3392178218880031E-5</v>
      </c>
      <c r="AT58" s="34">
        <f>$AG$28/'Fixed data'!$C$7</f>
        <v>3.3392178218880031E-5</v>
      </c>
      <c r="AU58" s="34">
        <f>$AG$28/'Fixed data'!$C$7</f>
        <v>3.3392178218880031E-5</v>
      </c>
      <c r="AV58" s="34">
        <f>$AG$28/'Fixed data'!$C$7</f>
        <v>3.3392178218880031E-5</v>
      </c>
      <c r="AW58" s="34">
        <f>$AG$28/'Fixed data'!$C$7</f>
        <v>3.3392178218880031E-5</v>
      </c>
      <c r="AX58" s="34">
        <f>$AG$28/'Fixed data'!$C$7</f>
        <v>3.3392178218880031E-5</v>
      </c>
      <c r="AY58" s="34">
        <f>$AG$28/'Fixed data'!$C$7</f>
        <v>3.3392178218880031E-5</v>
      </c>
      <c r="AZ58" s="34">
        <f>$AG$28/'Fixed data'!$C$7</f>
        <v>3.3392178218880031E-5</v>
      </c>
      <c r="BA58" s="34">
        <f>$AG$28/'Fixed data'!$C$7</f>
        <v>3.3392178218880031E-5</v>
      </c>
      <c r="BB58" s="34">
        <f>$AG$28/'Fixed data'!$C$7</f>
        <v>3.3392178218880031E-5</v>
      </c>
      <c r="BC58" s="34">
        <f>$AG$28/'Fixed data'!$C$7</f>
        <v>3.3392178218880031E-5</v>
      </c>
      <c r="BD58" s="34">
        <f>$AG$28/'Fixed data'!$C$7</f>
        <v>3.3392178218880031E-5</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3.3392178218880031E-5</v>
      </c>
      <c r="AJ59" s="34">
        <f>$AH$28/'Fixed data'!$C$7</f>
        <v>3.3392178218880031E-5</v>
      </c>
      <c r="AK59" s="34">
        <f>$AH$28/'Fixed data'!$C$7</f>
        <v>3.3392178218880031E-5</v>
      </c>
      <c r="AL59" s="34">
        <f>$AH$28/'Fixed data'!$C$7</f>
        <v>3.3392178218880031E-5</v>
      </c>
      <c r="AM59" s="34">
        <f>$AH$28/'Fixed data'!$C$7</f>
        <v>3.3392178218880031E-5</v>
      </c>
      <c r="AN59" s="34">
        <f>$AH$28/'Fixed data'!$C$7</f>
        <v>3.3392178218880031E-5</v>
      </c>
      <c r="AO59" s="34">
        <f>$AH$28/'Fixed data'!$C$7</f>
        <v>3.3392178218880031E-5</v>
      </c>
      <c r="AP59" s="34">
        <f>$AH$28/'Fixed data'!$C$7</f>
        <v>3.3392178218880031E-5</v>
      </c>
      <c r="AQ59" s="34">
        <f>$AH$28/'Fixed data'!$C$7</f>
        <v>3.3392178218880031E-5</v>
      </c>
      <c r="AR59" s="34">
        <f>$AH$28/'Fixed data'!$C$7</f>
        <v>3.3392178218880031E-5</v>
      </c>
      <c r="AS59" s="34">
        <f>$AH$28/'Fixed data'!$C$7</f>
        <v>3.3392178218880031E-5</v>
      </c>
      <c r="AT59" s="34">
        <f>$AH$28/'Fixed data'!$C$7</f>
        <v>3.3392178218880031E-5</v>
      </c>
      <c r="AU59" s="34">
        <f>$AH$28/'Fixed data'!$C$7</f>
        <v>3.3392178218880031E-5</v>
      </c>
      <c r="AV59" s="34">
        <f>$AH$28/'Fixed data'!$C$7</f>
        <v>3.3392178218880031E-5</v>
      </c>
      <c r="AW59" s="34">
        <f>$AH$28/'Fixed data'!$C$7</f>
        <v>3.3392178218880031E-5</v>
      </c>
      <c r="AX59" s="34">
        <f>$AH$28/'Fixed data'!$C$7</f>
        <v>3.3392178218880031E-5</v>
      </c>
      <c r="AY59" s="34">
        <f>$AH$28/'Fixed data'!$C$7</f>
        <v>3.3392178218880031E-5</v>
      </c>
      <c r="AZ59" s="34">
        <f>$AH$28/'Fixed data'!$C$7</f>
        <v>3.3392178218880031E-5</v>
      </c>
      <c r="BA59" s="34">
        <f>$AH$28/'Fixed data'!$C$7</f>
        <v>3.3392178218880031E-5</v>
      </c>
      <c r="BB59" s="34">
        <f>$AH$28/'Fixed data'!$C$7</f>
        <v>3.3392178218880031E-5</v>
      </c>
      <c r="BC59" s="34">
        <f>$AH$28/'Fixed data'!$C$7</f>
        <v>3.3392178218880031E-5</v>
      </c>
      <c r="BD59" s="34">
        <f>$AH$28/'Fixed data'!$C$7</f>
        <v>3.3392178218880031E-5</v>
      </c>
    </row>
    <row r="60" spans="1:56" ht="16.5" collapsed="1" x14ac:dyDescent="0.35">
      <c r="A60" s="115"/>
      <c r="B60" s="9" t="s">
        <v>7</v>
      </c>
      <c r="C60" s="9" t="s">
        <v>61</v>
      </c>
      <c r="D60" s="9" t="s">
        <v>40</v>
      </c>
      <c r="E60" s="34">
        <f>SUM(E30:E59)</f>
        <v>0</v>
      </c>
      <c r="F60" s="34">
        <f t="shared" ref="F60:BD60" si="6">SUM(F30:F59)</f>
        <v>-5.1431111111111124E-4</v>
      </c>
      <c r="G60" s="34">
        <f t="shared" si="6"/>
        <v>-9.6926740217377324E-4</v>
      </c>
      <c r="H60" s="34">
        <f t="shared" si="6"/>
        <v>-1.4018853434140111E-3</v>
      </c>
      <c r="I60" s="34">
        <f t="shared" si="6"/>
        <v>-1.7748423768933859E-3</v>
      </c>
      <c r="J60" s="34">
        <f t="shared" si="6"/>
        <v>-2.1251120212085859E-3</v>
      </c>
      <c r="K60" s="34">
        <f t="shared" si="6"/>
        <v>-2.4544599760229877E-3</v>
      </c>
      <c r="L60" s="34">
        <f t="shared" si="6"/>
        <v>-2.7431403910785353E-3</v>
      </c>
      <c r="M60" s="34">
        <f t="shared" si="6"/>
        <v>-2.9910282505668791E-3</v>
      </c>
      <c r="N60" s="34">
        <f t="shared" si="6"/>
        <v>-2.9806596152780816E-3</v>
      </c>
      <c r="O60" s="34">
        <f t="shared" si="6"/>
        <v>-2.9689668896203439E-3</v>
      </c>
      <c r="P60" s="34">
        <f t="shared" si="6"/>
        <v>-2.9558667153394202E-3</v>
      </c>
      <c r="Q60" s="34">
        <f t="shared" si="6"/>
        <v>-2.9412731674185871E-3</v>
      </c>
      <c r="R60" s="34">
        <f t="shared" si="6"/>
        <v>-2.9250977540786443E-3</v>
      </c>
      <c r="S60" s="34">
        <f t="shared" si="6"/>
        <v>-2.9072494167779132E-3</v>
      </c>
      <c r="T60" s="34">
        <f t="shared" si="6"/>
        <v>-2.8876345302122383E-3</v>
      </c>
      <c r="U60" s="34">
        <f t="shared" si="6"/>
        <v>-2.8661569023149861E-3</v>
      </c>
      <c r="V60" s="34">
        <f t="shared" si="6"/>
        <v>-2.8427177742570459E-3</v>
      </c>
      <c r="W60" s="34">
        <f t="shared" si="6"/>
        <v>-2.817215820446829E-3</v>
      </c>
      <c r="X60" s="34">
        <f t="shared" si="6"/>
        <v>-2.7895471485302695E-3</v>
      </c>
      <c r="Y60" s="34">
        <f t="shared" si="6"/>
        <v>-2.7596052993908238E-3</v>
      </c>
      <c r="Z60" s="34">
        <f t="shared" si="6"/>
        <v>-2.7272812471494708E-3</v>
      </c>
      <c r="AA60" s="34">
        <f t="shared" si="6"/>
        <v>-2.6938890689305909E-3</v>
      </c>
      <c r="AB60" s="34">
        <f t="shared" si="6"/>
        <v>-2.660496890711711E-3</v>
      </c>
      <c r="AC60" s="34">
        <f t="shared" si="6"/>
        <v>-2.6271047124928311E-3</v>
      </c>
      <c r="AD60" s="34">
        <f t="shared" si="6"/>
        <v>-2.5937125342739512E-3</v>
      </c>
      <c r="AE60" s="34">
        <f t="shared" si="6"/>
        <v>-2.5603203560550713E-3</v>
      </c>
      <c r="AF60" s="34">
        <f t="shared" si="6"/>
        <v>-2.5269281778361914E-3</v>
      </c>
      <c r="AG60" s="34">
        <f t="shared" si="6"/>
        <v>-2.4935359996173115E-3</v>
      </c>
      <c r="AH60" s="34">
        <f t="shared" si="6"/>
        <v>-2.4601438213984316E-3</v>
      </c>
      <c r="AI60" s="34">
        <f t="shared" si="6"/>
        <v>-2.4267516431795517E-3</v>
      </c>
      <c r="AJ60" s="34">
        <f t="shared" si="6"/>
        <v>-2.4267516431795517E-3</v>
      </c>
      <c r="AK60" s="34">
        <f t="shared" si="6"/>
        <v>-2.4267516431795517E-3</v>
      </c>
      <c r="AL60" s="34">
        <f t="shared" si="6"/>
        <v>-2.4267516431795517E-3</v>
      </c>
      <c r="AM60" s="34">
        <f t="shared" si="6"/>
        <v>-2.4267516431795517E-3</v>
      </c>
      <c r="AN60" s="34">
        <f t="shared" si="6"/>
        <v>-2.4267516431795517E-3</v>
      </c>
      <c r="AO60" s="34">
        <f t="shared" si="6"/>
        <v>-2.4267516431795517E-3</v>
      </c>
      <c r="AP60" s="34">
        <f t="shared" si="6"/>
        <v>-2.4267516431795517E-3</v>
      </c>
      <c r="AQ60" s="34">
        <f t="shared" si="6"/>
        <v>-2.4267516431795517E-3</v>
      </c>
      <c r="AR60" s="34">
        <f t="shared" si="6"/>
        <v>-2.4267516431795517E-3</v>
      </c>
      <c r="AS60" s="34">
        <f t="shared" si="6"/>
        <v>-2.4267516431795517E-3</v>
      </c>
      <c r="AT60" s="34">
        <f t="shared" si="6"/>
        <v>-2.4267516431795517E-3</v>
      </c>
      <c r="AU60" s="34">
        <f t="shared" si="6"/>
        <v>-2.4267516431795517E-3</v>
      </c>
      <c r="AV60" s="34">
        <f t="shared" si="6"/>
        <v>-2.4267516431795517E-3</v>
      </c>
      <c r="AW60" s="34">
        <f t="shared" si="6"/>
        <v>-2.4267516431795517E-3</v>
      </c>
      <c r="AX60" s="34">
        <f t="shared" si="6"/>
        <v>-2.4267516431795517E-3</v>
      </c>
      <c r="AY60" s="34">
        <f t="shared" si="6"/>
        <v>-1.9124405320684393E-3</v>
      </c>
      <c r="AZ60" s="34">
        <f t="shared" si="6"/>
        <v>-1.4574842410057761E-3</v>
      </c>
      <c r="BA60" s="34">
        <f t="shared" si="6"/>
        <v>-1.0248662997655376E-3</v>
      </c>
      <c r="BB60" s="34">
        <f t="shared" si="6"/>
        <v>-6.5190926628616434E-4</v>
      </c>
      <c r="BC60" s="34">
        <f t="shared" si="6"/>
        <v>-3.01639621970965E-4</v>
      </c>
      <c r="BD60" s="34">
        <f t="shared" si="6"/>
        <v>2.7708332843437158E-5</v>
      </c>
    </row>
    <row r="61" spans="1:56" ht="17.25" hidden="1" customHeight="1" outlineLevel="1" x14ac:dyDescent="0.35">
      <c r="A61" s="115"/>
      <c r="B61" s="9" t="s">
        <v>35</v>
      </c>
      <c r="C61" s="9" t="s">
        <v>62</v>
      </c>
      <c r="D61" s="9" t="s">
        <v>40</v>
      </c>
      <c r="E61" s="34">
        <v>0</v>
      </c>
      <c r="F61" s="34">
        <f>E62</f>
        <v>-2.3144000000000005E-2</v>
      </c>
      <c r="G61" s="34">
        <f t="shared" ref="G61:BD61" si="7">F62</f>
        <v>-4.3102721986708684E-2</v>
      </c>
      <c r="H61" s="34">
        <f t="shared" si="7"/>
        <v>-6.1601261940345611E-2</v>
      </c>
      <c r="I61" s="34">
        <f t="shared" si="7"/>
        <v>-7.6982443103503467E-2</v>
      </c>
      <c r="J61" s="34">
        <f t="shared" si="7"/>
        <v>-9.0969734720794088E-2</v>
      </c>
      <c r="K61" s="34">
        <f t="shared" si="7"/>
        <v>-0.10366528066623358</v>
      </c>
      <c r="L61" s="34">
        <f t="shared" si="7"/>
        <v>-0.11420143936771023</v>
      </c>
      <c r="M61" s="34">
        <f t="shared" si="7"/>
        <v>-0.12261325265360716</v>
      </c>
      <c r="N61" s="34">
        <f t="shared" si="7"/>
        <v>-0.1191556358150444</v>
      </c>
      <c r="O61" s="34">
        <f t="shared" si="7"/>
        <v>-0.11564880354516811</v>
      </c>
      <c r="P61" s="34">
        <f t="shared" si="7"/>
        <v>-0.11209032881290619</v>
      </c>
      <c r="Q61" s="34">
        <f t="shared" si="7"/>
        <v>-0.10847775244112928</v>
      </c>
      <c r="R61" s="34">
        <f t="shared" si="7"/>
        <v>-0.10480858567341327</v>
      </c>
      <c r="S61" s="34">
        <f t="shared" si="7"/>
        <v>-0.10108031274080173</v>
      </c>
      <c r="T61" s="34">
        <f t="shared" si="7"/>
        <v>-9.7290393428568447E-2</v>
      </c>
      <c r="U61" s="34">
        <f t="shared" si="7"/>
        <v>-9.3436265642979868E-2</v>
      </c>
      <c r="V61" s="34">
        <f t="shared" si="7"/>
        <v>-8.9515347978057574E-2</v>
      </c>
      <c r="W61" s="34">
        <f t="shared" si="7"/>
        <v>-8.5525042282340771E-2</v>
      </c>
      <c r="X61" s="34">
        <f t="shared" si="7"/>
        <v>-8.1462736225648771E-2</v>
      </c>
      <c r="Y61" s="34">
        <f t="shared" si="7"/>
        <v>-7.732580586584345E-2</v>
      </c>
      <c r="Z61" s="34">
        <f t="shared" si="7"/>
        <v>-7.3111618215591742E-2</v>
      </c>
      <c r="AA61" s="34">
        <f t="shared" si="7"/>
        <v>-6.8881688948592673E-2</v>
      </c>
      <c r="AB61" s="34">
        <f t="shared" si="7"/>
        <v>-6.4685151859812481E-2</v>
      </c>
      <c r="AC61" s="34">
        <f t="shared" si="7"/>
        <v>-6.0522006949251167E-2</v>
      </c>
      <c r="AD61" s="34">
        <f t="shared" si="7"/>
        <v>-5.6392254216908737E-2</v>
      </c>
      <c r="AE61" s="34">
        <f t="shared" si="7"/>
        <v>-5.2295893662785184E-2</v>
      </c>
      <c r="AF61" s="34">
        <f t="shared" si="7"/>
        <v>-4.8232925286880508E-2</v>
      </c>
      <c r="AG61" s="34">
        <f t="shared" si="7"/>
        <v>-4.4203349089194717E-2</v>
      </c>
      <c r="AH61" s="34">
        <f t="shared" si="7"/>
        <v>-4.0207165069727803E-2</v>
      </c>
      <c r="AI61" s="34">
        <f t="shared" si="7"/>
        <v>-3.6244373228479773E-2</v>
      </c>
      <c r="AJ61" s="34">
        <f t="shared" si="7"/>
        <v>-3.2314973565450621E-2</v>
      </c>
      <c r="AK61" s="34">
        <f t="shared" si="7"/>
        <v>-2.8385573902421468E-2</v>
      </c>
      <c r="AL61" s="34">
        <f t="shared" si="7"/>
        <v>-2.4456174239392316E-2</v>
      </c>
      <c r="AM61" s="34">
        <f t="shared" si="7"/>
        <v>-2.0526774576363163E-2</v>
      </c>
      <c r="AN61" s="34">
        <f t="shared" si="7"/>
        <v>-1.6597374913334011E-2</v>
      </c>
      <c r="AO61" s="34">
        <f t="shared" si="7"/>
        <v>-1.2667975250304858E-2</v>
      </c>
      <c r="AP61" s="34">
        <f t="shared" si="7"/>
        <v>-8.7385755872757057E-3</v>
      </c>
      <c r="AQ61" s="34">
        <f t="shared" si="7"/>
        <v>-4.8091759242465523E-3</v>
      </c>
      <c r="AR61" s="34">
        <f t="shared" si="7"/>
        <v>-8.7977626121739892E-4</v>
      </c>
      <c r="AS61" s="34">
        <f t="shared" si="7"/>
        <v>3.0496234018117544E-3</v>
      </c>
      <c r="AT61" s="34">
        <f t="shared" si="7"/>
        <v>6.9790230648409078E-3</v>
      </c>
      <c r="AU61" s="34">
        <f t="shared" si="7"/>
        <v>1.090842272787006E-2</v>
      </c>
      <c r="AV61" s="34">
        <f t="shared" si="7"/>
        <v>1.4837822390899213E-2</v>
      </c>
      <c r="AW61" s="34">
        <f t="shared" si="7"/>
        <v>1.8767222053928365E-2</v>
      </c>
      <c r="AX61" s="34">
        <f t="shared" si="7"/>
        <v>2.2696621716957518E-2</v>
      </c>
      <c r="AY61" s="34">
        <f t="shared" si="7"/>
        <v>2.512337336013707E-2</v>
      </c>
      <c r="AZ61" s="34">
        <f t="shared" si="7"/>
        <v>2.703581389220551E-2</v>
      </c>
      <c r="BA61" s="34">
        <f t="shared" si="7"/>
        <v>2.8493298133211286E-2</v>
      </c>
      <c r="BB61" s="34">
        <f t="shared" si="7"/>
        <v>2.9518164432976824E-2</v>
      </c>
      <c r="BC61" s="34">
        <f t="shared" si="7"/>
        <v>3.017007369926299E-2</v>
      </c>
      <c r="BD61" s="34">
        <f t="shared" si="7"/>
        <v>3.0471713321233954E-2</v>
      </c>
    </row>
    <row r="62" spans="1:56" ht="16.5" hidden="1" customHeight="1" outlineLevel="1" x14ac:dyDescent="0.3">
      <c r="A62" s="115"/>
      <c r="B62" s="9" t="s">
        <v>34</v>
      </c>
      <c r="C62" s="9" t="s">
        <v>68</v>
      </c>
      <c r="D62" s="9" t="s">
        <v>40</v>
      </c>
      <c r="E62" s="34">
        <f t="shared" ref="E62:BD62" si="8">E28-E60+E61</f>
        <v>-2.3144000000000005E-2</v>
      </c>
      <c r="F62" s="34">
        <f t="shared" si="8"/>
        <v>-4.3102721986708684E-2</v>
      </c>
      <c r="G62" s="34">
        <f t="shared" si="8"/>
        <v>-6.1601261940345611E-2</v>
      </c>
      <c r="H62" s="34">
        <f t="shared" si="8"/>
        <v>-7.6982443103503467E-2</v>
      </c>
      <c r="I62" s="34">
        <f t="shared" si="8"/>
        <v>-9.0969734720794088E-2</v>
      </c>
      <c r="J62" s="34">
        <f t="shared" si="8"/>
        <v>-0.10366528066623358</v>
      </c>
      <c r="K62" s="34">
        <f t="shared" si="8"/>
        <v>-0.11420143936771023</v>
      </c>
      <c r="L62" s="34">
        <f t="shared" si="8"/>
        <v>-0.12261325265360716</v>
      </c>
      <c r="M62" s="34">
        <f t="shared" si="8"/>
        <v>-0.1191556358150444</v>
      </c>
      <c r="N62" s="34">
        <f t="shared" si="8"/>
        <v>-0.11564880354516811</v>
      </c>
      <c r="O62" s="34">
        <f t="shared" si="8"/>
        <v>-0.11209032881290619</v>
      </c>
      <c r="P62" s="34">
        <f t="shared" si="8"/>
        <v>-0.10847775244112928</v>
      </c>
      <c r="Q62" s="34">
        <f t="shared" si="8"/>
        <v>-0.10480858567341327</v>
      </c>
      <c r="R62" s="34">
        <f t="shared" si="8"/>
        <v>-0.10108031274080173</v>
      </c>
      <c r="S62" s="34">
        <f t="shared" si="8"/>
        <v>-9.7290393428568447E-2</v>
      </c>
      <c r="T62" s="34">
        <f t="shared" si="8"/>
        <v>-9.3436265642979868E-2</v>
      </c>
      <c r="U62" s="34">
        <f t="shared" si="8"/>
        <v>-8.9515347978057574E-2</v>
      </c>
      <c r="V62" s="34">
        <f t="shared" si="8"/>
        <v>-8.5525042282340771E-2</v>
      </c>
      <c r="W62" s="34">
        <f t="shared" si="8"/>
        <v>-8.1462736225648771E-2</v>
      </c>
      <c r="X62" s="34">
        <f t="shared" si="8"/>
        <v>-7.732580586584345E-2</v>
      </c>
      <c r="Y62" s="34">
        <f t="shared" si="8"/>
        <v>-7.3111618215591742E-2</v>
      </c>
      <c r="Z62" s="34">
        <f t="shared" si="8"/>
        <v>-6.8881688948592673E-2</v>
      </c>
      <c r="AA62" s="34">
        <f t="shared" si="8"/>
        <v>-6.4685151859812481E-2</v>
      </c>
      <c r="AB62" s="34">
        <f t="shared" si="8"/>
        <v>-6.0522006949251167E-2</v>
      </c>
      <c r="AC62" s="34">
        <f t="shared" si="8"/>
        <v>-5.6392254216908737E-2</v>
      </c>
      <c r="AD62" s="34">
        <f t="shared" si="8"/>
        <v>-5.2295893662785184E-2</v>
      </c>
      <c r="AE62" s="34">
        <f t="shared" si="8"/>
        <v>-4.8232925286880508E-2</v>
      </c>
      <c r="AF62" s="34">
        <f t="shared" si="8"/>
        <v>-4.4203349089194717E-2</v>
      </c>
      <c r="AG62" s="34">
        <f t="shared" si="8"/>
        <v>-4.0207165069727803E-2</v>
      </c>
      <c r="AH62" s="34">
        <f t="shared" si="8"/>
        <v>-3.6244373228479773E-2</v>
      </c>
      <c r="AI62" s="34">
        <f t="shared" si="8"/>
        <v>-3.2314973565450621E-2</v>
      </c>
      <c r="AJ62" s="34">
        <f t="shared" si="8"/>
        <v>-2.8385573902421468E-2</v>
      </c>
      <c r="AK62" s="34">
        <f t="shared" si="8"/>
        <v>-2.4456174239392316E-2</v>
      </c>
      <c r="AL62" s="34">
        <f t="shared" si="8"/>
        <v>-2.0526774576363163E-2</v>
      </c>
      <c r="AM62" s="34">
        <f t="shared" si="8"/>
        <v>-1.6597374913334011E-2</v>
      </c>
      <c r="AN62" s="34">
        <f t="shared" si="8"/>
        <v>-1.2667975250304858E-2</v>
      </c>
      <c r="AO62" s="34">
        <f t="shared" si="8"/>
        <v>-8.7385755872757057E-3</v>
      </c>
      <c r="AP62" s="34">
        <f t="shared" si="8"/>
        <v>-4.8091759242465523E-3</v>
      </c>
      <c r="AQ62" s="34">
        <f t="shared" si="8"/>
        <v>-8.7977626121739892E-4</v>
      </c>
      <c r="AR62" s="34">
        <f t="shared" si="8"/>
        <v>3.0496234018117544E-3</v>
      </c>
      <c r="AS62" s="34">
        <f t="shared" si="8"/>
        <v>6.9790230648409078E-3</v>
      </c>
      <c r="AT62" s="34">
        <f t="shared" si="8"/>
        <v>1.090842272787006E-2</v>
      </c>
      <c r="AU62" s="34">
        <f t="shared" si="8"/>
        <v>1.4837822390899213E-2</v>
      </c>
      <c r="AV62" s="34">
        <f t="shared" si="8"/>
        <v>1.8767222053928365E-2</v>
      </c>
      <c r="AW62" s="34">
        <f t="shared" si="8"/>
        <v>2.2696621716957518E-2</v>
      </c>
      <c r="AX62" s="34">
        <f t="shared" si="8"/>
        <v>2.512337336013707E-2</v>
      </c>
      <c r="AY62" s="34">
        <f t="shared" si="8"/>
        <v>2.703581389220551E-2</v>
      </c>
      <c r="AZ62" s="34">
        <f t="shared" si="8"/>
        <v>2.8493298133211286E-2</v>
      </c>
      <c r="BA62" s="34">
        <f t="shared" si="8"/>
        <v>2.9518164432976824E-2</v>
      </c>
      <c r="BB62" s="34">
        <f t="shared" si="8"/>
        <v>3.017007369926299E-2</v>
      </c>
      <c r="BC62" s="34">
        <f t="shared" si="8"/>
        <v>3.0471713321233954E-2</v>
      </c>
      <c r="BD62" s="34">
        <f t="shared" si="8"/>
        <v>3.0444004988390515E-2</v>
      </c>
    </row>
    <row r="63" spans="1:56" ht="16.5" collapsed="1" x14ac:dyDescent="0.3">
      <c r="A63" s="115"/>
      <c r="B63" s="9" t="s">
        <v>8</v>
      </c>
      <c r="C63" s="11" t="s">
        <v>67</v>
      </c>
      <c r="D63" s="9" t="s">
        <v>40</v>
      </c>
      <c r="E63" s="34">
        <f>AVERAGE(E61:E62)*'Fixed data'!$C$3</f>
        <v>-5.5892760000000017E-4</v>
      </c>
      <c r="F63" s="34">
        <f>AVERAGE(F61:F62)*'Fixed data'!$C$3</f>
        <v>-1.599858335979015E-3</v>
      </c>
      <c r="G63" s="34">
        <f>AVERAGE(G61:G62)*'Fixed data'!$C$3</f>
        <v>-2.5286012118383612E-3</v>
      </c>
      <c r="H63" s="34">
        <f>AVERAGE(H61:H62)*'Fixed data'!$C$3</f>
        <v>-3.3467964768089556E-3</v>
      </c>
      <c r="I63" s="34">
        <f>AVERAGE(I61:I62)*'Fixed data'!$C$3</f>
        <v>-4.0560450944567865E-3</v>
      </c>
      <c r="J63" s="34">
        <f>AVERAGE(J61:J62)*'Fixed data'!$C$3</f>
        <v>-4.7004356215967179E-3</v>
      </c>
      <c r="K63" s="34">
        <f>AVERAGE(K61:K62)*'Fixed data'!$C$3</f>
        <v>-5.2614812888197434E-3</v>
      </c>
      <c r="L63" s="34">
        <f>AVERAGE(L61:L62)*'Fixed data'!$C$3</f>
        <v>-5.7190748123148154E-3</v>
      </c>
      <c r="M63" s="34">
        <f>AVERAGE(M61:M62)*'Fixed data'!$C$3</f>
        <v>-5.8387186565179361E-3</v>
      </c>
      <c r="N63" s="34">
        <f>AVERAGE(N61:N62)*'Fixed data'!$C$3</f>
        <v>-5.6705272105491327E-3</v>
      </c>
      <c r="O63" s="34">
        <f>AVERAGE(O61:O62)*'Fixed data'!$C$3</f>
        <v>-5.4999000464474946E-3</v>
      </c>
      <c r="P63" s="34">
        <f>AVERAGE(P61:P62)*'Fixed data'!$C$3</f>
        <v>-5.3267191622849569E-3</v>
      </c>
      <c r="Q63" s="34">
        <f>AVERAGE(Q61:Q62)*'Fixed data'!$C$3</f>
        <v>-5.1508650654662029E-3</v>
      </c>
      <c r="R63" s="34">
        <f>AVERAGE(R61:R62)*'Fixed data'!$C$3</f>
        <v>-4.9722168967032921E-3</v>
      </c>
      <c r="S63" s="34">
        <f>AVERAGE(S61:S62)*'Fixed data'!$C$3</f>
        <v>-4.7906525539902906E-3</v>
      </c>
      <c r="T63" s="34">
        <f>AVERAGE(T61:T62)*'Fixed data'!$C$3</f>
        <v>-4.6060488165778918E-3</v>
      </c>
      <c r="U63" s="34">
        <f>AVERAGE(U61:U62)*'Fixed data'!$C$3</f>
        <v>-4.4182814689480545E-3</v>
      </c>
      <c r="V63" s="34">
        <f>AVERAGE(V61:V62)*'Fixed data'!$C$3</f>
        <v>-4.2272254247886203E-3</v>
      </c>
      <c r="W63" s="34">
        <f>AVERAGE(W61:W62)*'Fixed data'!$C$3</f>
        <v>-4.0327548509679475E-3</v>
      </c>
      <c r="X63" s="34">
        <f>AVERAGE(X61:X62)*'Fixed data'!$C$3</f>
        <v>-3.8347432915095377E-3</v>
      </c>
      <c r="Y63" s="34">
        <f>AVERAGE(Y61:Y62)*'Fixed data'!$C$3</f>
        <v>-3.6330637915666596E-3</v>
      </c>
      <c r="Z63" s="34">
        <f>AVERAGE(Z61:Z62)*'Fixed data'!$C$3</f>
        <v>-3.4291383680150533E-3</v>
      </c>
      <c r="AA63" s="34">
        <f>AVERAGE(AA61:AA62)*'Fixed data'!$C$3</f>
        <v>-3.2256392055229842E-3</v>
      </c>
      <c r="AB63" s="34">
        <f>AVERAGE(AB61:AB62)*'Fixed data'!$C$3</f>
        <v>-3.0237528852388867E-3</v>
      </c>
      <c r="AC63" s="34">
        <f>AVERAGE(AC61:AC62)*'Fixed data'!$C$3</f>
        <v>-2.8234794071627621E-3</v>
      </c>
      <c r="AD63" s="34">
        <f>AVERAGE(AD61:AD62)*'Fixed data'!$C$3</f>
        <v>-2.6248187712946082E-3</v>
      </c>
      <c r="AE63" s="34">
        <f>AVERAGE(AE61:AE62)*'Fixed data'!$C$3</f>
        <v>-2.4277709776344266E-3</v>
      </c>
      <c r="AF63" s="34">
        <f>AVERAGE(AF61:AF62)*'Fixed data'!$C$3</f>
        <v>-2.2323360261822167E-3</v>
      </c>
      <c r="AG63" s="34">
        <f>AVERAGE(AG61:AG62)*'Fixed data'!$C$3</f>
        <v>-2.0385139169379791E-3</v>
      </c>
      <c r="AH63" s="34">
        <f>AVERAGE(AH61:AH62)*'Fixed data'!$C$3</f>
        <v>-1.8463046499017132E-3</v>
      </c>
      <c r="AI63" s="34">
        <f>AVERAGE(AI61:AI62)*'Fixed data'!$C$3</f>
        <v>-1.655708225073419E-3</v>
      </c>
      <c r="AJ63" s="34">
        <f>AVERAGE(AJ61:AJ62)*'Fixed data'!$C$3</f>
        <v>-1.465918221349111E-3</v>
      </c>
      <c r="AK63" s="34">
        <f>AVERAGE(AK61:AK62)*'Fixed data'!$C$3</f>
        <v>-1.276128217624803E-3</v>
      </c>
      <c r="AL63" s="34">
        <f>AVERAGE(AL61:AL62)*'Fixed data'!$C$3</f>
        <v>-1.0863382139004948E-3</v>
      </c>
      <c r="AM63" s="34">
        <f>AVERAGE(AM61:AM62)*'Fixed data'!$C$3</f>
        <v>-8.9654821017618683E-4</v>
      </c>
      <c r="AN63" s="34">
        <f>AVERAGE(AN61:AN62)*'Fixed data'!$C$3</f>
        <v>-7.0675820645187874E-4</v>
      </c>
      <c r="AO63" s="34">
        <f>AVERAGE(AO61:AO62)*'Fixed data'!$C$3</f>
        <v>-5.1696820272757065E-4</v>
      </c>
      <c r="AP63" s="34">
        <f>AVERAGE(AP61:AP62)*'Fixed data'!$C$3</f>
        <v>-3.2717819900326256E-4</v>
      </c>
      <c r="AQ63" s="34">
        <f>AVERAGE(AQ61:AQ62)*'Fixed data'!$C$3</f>
        <v>-1.3738819527895442E-4</v>
      </c>
      <c r="AR63" s="34">
        <f>AVERAGE(AR61:AR62)*'Fixed data'!$C$3</f>
        <v>5.2401808445353687E-5</v>
      </c>
      <c r="AS63" s="34">
        <f>AVERAGE(AS61:AS62)*'Fixed data'!$C$3</f>
        <v>2.4219181216966182E-4</v>
      </c>
      <c r="AT63" s="34">
        <f>AVERAGE(AT61:AT62)*'Fixed data'!$C$3</f>
        <v>4.3198181589396991E-4</v>
      </c>
      <c r="AU63" s="34">
        <f>AVERAGE(AU61:AU62)*'Fixed data'!$C$3</f>
        <v>6.21771819618278E-4</v>
      </c>
      <c r="AV63" s="34">
        <f>AVERAGE(AV61:AV62)*'Fixed data'!$C$3</f>
        <v>8.1156182334258609E-4</v>
      </c>
      <c r="AW63" s="34">
        <f>AVERAGE(AW61:AW62)*'Fixed data'!$C$3</f>
        <v>1.0013518270668941E-3</v>
      </c>
      <c r="AX63" s="34">
        <f>AVERAGE(AX61:AX62)*'Fixed data'!$C$3</f>
        <v>1.1548528811118344E-3</v>
      </c>
      <c r="AY63" s="34">
        <f>AVERAGE(AY61:AY62)*'Fixed data'!$C$3</f>
        <v>1.2596443721440735E-3</v>
      </c>
      <c r="AZ63" s="34">
        <f>AVERAGE(AZ61:AZ62)*'Fixed data'!$C$3</f>
        <v>1.3410280554138159E-3</v>
      </c>
      <c r="BA63" s="34">
        <f>AVERAGE(BA61:BA62)*'Fixed data'!$C$3</f>
        <v>1.4009768209734428E-3</v>
      </c>
      <c r="BB63" s="34">
        <f>AVERAGE(BB61:BB62)*'Fixed data'!$C$3</f>
        <v>1.4414709508935915E-3</v>
      </c>
      <c r="BC63" s="34">
        <f>AVERAGE(BC61:BC62)*'Fixed data'!$C$3</f>
        <v>1.4644991565450011E-3</v>
      </c>
      <c r="BD63" s="34">
        <f>AVERAGE(BD61:BD62)*'Fixed data'!$C$3</f>
        <v>1.4711145971774311E-3</v>
      </c>
    </row>
    <row r="64" spans="1:56" ht="15.75" thickBot="1" x14ac:dyDescent="0.35">
      <c r="A64" s="114"/>
      <c r="B64" s="12" t="s">
        <v>94</v>
      </c>
      <c r="C64" s="12" t="s">
        <v>45</v>
      </c>
      <c r="D64" s="12" t="s">
        <v>40</v>
      </c>
      <c r="E64" s="53">
        <f t="shared" ref="E64:BD64" si="9">E29+E60+E63</f>
        <v>-6.3449275999999995E-3</v>
      </c>
      <c r="F64" s="53">
        <f t="shared" si="9"/>
        <v>-7.2324277215450716E-3</v>
      </c>
      <c r="G64" s="53">
        <f t="shared" si="9"/>
        <v>-8.3648204529648065E-3</v>
      </c>
      <c r="H64" s="53">
        <f t="shared" si="9"/>
        <v>-8.9444484468659304E-3</v>
      </c>
      <c r="I64" s="53">
        <f t="shared" si="9"/>
        <v>-9.7714209698961715E-3</v>
      </c>
      <c r="J64" s="53">
        <f t="shared" si="9"/>
        <v>-1.053071213446732E-2</v>
      </c>
      <c r="K64" s="53">
        <f t="shared" si="9"/>
        <v>-1.096359593421764E-2</v>
      </c>
      <c r="L64" s="53">
        <f t="shared" si="9"/>
        <v>-1.1250953622637219E-2</v>
      </c>
      <c r="M64" s="53">
        <f t="shared" si="9"/>
        <v>-8.7130997600858451E-3</v>
      </c>
      <c r="N64" s="53">
        <f t="shared" si="9"/>
        <v>-8.5196436621776638E-3</v>
      </c>
      <c r="O64" s="53">
        <f t="shared" si="9"/>
        <v>-8.3214899754074454E-3</v>
      </c>
      <c r="P64" s="53">
        <f t="shared" si="9"/>
        <v>-8.1184084635150047E-3</v>
      </c>
      <c r="Q64" s="53">
        <f t="shared" si="9"/>
        <v>-7.9101648328104325E-3</v>
      </c>
      <c r="R64" s="53">
        <f t="shared" si="9"/>
        <v>-7.6965208561487128E-3</v>
      </c>
      <c r="S64" s="53">
        <f t="shared" si="9"/>
        <v>-7.4772344969043607E-3</v>
      </c>
      <c r="T64" s="53">
        <f t="shared" si="9"/>
        <v>-7.2520600329460437E-3</v>
      </c>
      <c r="U64" s="53">
        <f t="shared" si="9"/>
        <v>-7.0207481806112129E-3</v>
      </c>
      <c r="V64" s="53">
        <f t="shared" si="9"/>
        <v>-6.7830462186807255E-3</v>
      </c>
      <c r="W64" s="53">
        <f t="shared" si="9"/>
        <v>-6.5386981123534832E-3</v>
      </c>
      <c r="X64" s="53">
        <f t="shared" si="9"/>
        <v>-6.2874446372210447E-3</v>
      </c>
      <c r="Y64" s="53">
        <f t="shared" si="9"/>
        <v>-6.0290235032422635E-3</v>
      </c>
      <c r="Z64" s="53">
        <f t="shared" si="9"/>
        <v>-5.7807576102021242E-3</v>
      </c>
      <c r="AA64" s="53">
        <f t="shared" si="9"/>
        <v>-5.5438662694911756E-3</v>
      </c>
      <c r="AB64" s="53">
        <f t="shared" si="9"/>
        <v>-5.3085877709881978E-3</v>
      </c>
      <c r="AC64" s="53">
        <f t="shared" si="9"/>
        <v>-5.0749221146931933E-3</v>
      </c>
      <c r="AD64" s="53">
        <f t="shared" si="9"/>
        <v>-4.8428693006061594E-3</v>
      </c>
      <c r="AE64" s="53">
        <f t="shared" si="9"/>
        <v>-4.612429328727098E-3</v>
      </c>
      <c r="AF64" s="53">
        <f t="shared" si="9"/>
        <v>-4.3836021990560081E-3</v>
      </c>
      <c r="AG64" s="53">
        <f t="shared" si="9"/>
        <v>-4.1563879115928907E-3</v>
      </c>
      <c r="AH64" s="53">
        <f t="shared" si="9"/>
        <v>-3.9307864663377448E-3</v>
      </c>
      <c r="AI64" s="53">
        <f t="shared" si="9"/>
        <v>-3.7067978632905705E-3</v>
      </c>
      <c r="AJ64" s="53">
        <f t="shared" si="9"/>
        <v>-3.5170078595662627E-3</v>
      </c>
      <c r="AK64" s="53">
        <f t="shared" si="9"/>
        <v>-3.327217855841955E-3</v>
      </c>
      <c r="AL64" s="53">
        <f t="shared" si="9"/>
        <v>-3.1374278521176463E-3</v>
      </c>
      <c r="AM64" s="53">
        <f t="shared" si="9"/>
        <v>-2.9476378483933386E-3</v>
      </c>
      <c r="AN64" s="53">
        <f t="shared" si="9"/>
        <v>-2.7578478446690304E-3</v>
      </c>
      <c r="AO64" s="53">
        <f t="shared" si="9"/>
        <v>-2.5680578409447222E-3</v>
      </c>
      <c r="AP64" s="53">
        <f t="shared" si="9"/>
        <v>-2.3782678372204144E-3</v>
      </c>
      <c r="AQ64" s="53">
        <f t="shared" si="9"/>
        <v>-2.1884778334961062E-3</v>
      </c>
      <c r="AR64" s="53">
        <f t="shared" si="9"/>
        <v>-1.998687829771798E-3</v>
      </c>
      <c r="AS64" s="53">
        <f t="shared" si="9"/>
        <v>-1.8088978260474898E-3</v>
      </c>
      <c r="AT64" s="53">
        <f t="shared" si="9"/>
        <v>-1.6191078223231818E-3</v>
      </c>
      <c r="AU64" s="53">
        <f t="shared" si="9"/>
        <v>-1.4293178185988738E-3</v>
      </c>
      <c r="AV64" s="53">
        <f t="shared" si="9"/>
        <v>-1.2395278148745656E-3</v>
      </c>
      <c r="AW64" s="53">
        <f t="shared" si="9"/>
        <v>-1.0497378111502577E-3</v>
      </c>
      <c r="AX64" s="53">
        <f t="shared" si="9"/>
        <v>-1.2718987620677173E-3</v>
      </c>
      <c r="AY64" s="53">
        <f t="shared" si="9"/>
        <v>-6.5279615992436583E-4</v>
      </c>
      <c r="AZ64" s="53">
        <f t="shared" si="9"/>
        <v>-1.1645618559196023E-4</v>
      </c>
      <c r="BA64" s="53">
        <f t="shared" si="9"/>
        <v>3.7611052120790521E-4</v>
      </c>
      <c r="BB64" s="53">
        <f t="shared" si="9"/>
        <v>7.8956168460742721E-4</v>
      </c>
      <c r="BC64" s="53">
        <f t="shared" si="9"/>
        <v>1.1628595345740361E-3</v>
      </c>
      <c r="BD64" s="53">
        <f t="shared" si="9"/>
        <v>1.4988229300208684E-3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5.3980376666343049E-4</v>
      </c>
      <c r="G67" s="81">
        <f>'Fixed data'!$G$7*G$88/1000000</f>
        <v>1.0421852328751993E-3</v>
      </c>
      <c r="H67" s="81">
        <f>'Fixed data'!$G$7*H$88/1000000</f>
        <v>1.4310610029052181E-3</v>
      </c>
      <c r="I67" s="81">
        <f>'Fixed data'!$G$7*I$88/1000000</f>
        <v>1.8926432138757167E-3</v>
      </c>
      <c r="J67" s="81">
        <f>'Fixed data'!$G$7*J$88/1000000</f>
        <v>2.4190894131695729E-3</v>
      </c>
      <c r="K67" s="81">
        <f>'Fixed data'!$G$7*K$88/1000000</f>
        <v>3.0107035562101313E-3</v>
      </c>
      <c r="L67" s="81">
        <f>'Fixed data'!$G$7*L$88/1000000</f>
        <v>3.8057967749776035E-3</v>
      </c>
      <c r="M67" s="81">
        <f>'Fixed data'!$G$7*M$88/1000000</f>
        <v>4.8803415989143199E-3</v>
      </c>
      <c r="N67" s="81">
        <f>'Fixed data'!$G$7*N$88/1000000</f>
        <v>5.5035685837851013E-3</v>
      </c>
      <c r="O67" s="81">
        <f>'Fixed data'!$G$7*O$88/1000000</f>
        <v>6.1660308917698935E-3</v>
      </c>
      <c r="P67" s="81">
        <f>'Fixed data'!$G$7*P$88/1000000</f>
        <v>6.8689366546377988E-3</v>
      </c>
      <c r="Q67" s="81">
        <f>'Fixed data'!$G$7*Q$88/1000000</f>
        <v>7.6134940041577299E-3</v>
      </c>
      <c r="R67" s="81">
        <f>'Fixed data'!$G$7*R$88/1000000</f>
        <v>8.4009110720987493E-3</v>
      </c>
      <c r="S67" s="81">
        <f>'Fixed data'!$G$7*S$88/1000000</f>
        <v>9.232395990229892E-3</v>
      </c>
      <c r="T67" s="81">
        <f>'Fixed data'!$G$7*T$88/1000000</f>
        <v>1.0109156890320116E-2</v>
      </c>
      <c r="U67" s="81">
        <f>'Fixed data'!$G$7*U$88/1000000</f>
        <v>1.1032401904138484E-2</v>
      </c>
      <c r="V67" s="81">
        <f>'Fixed data'!$G$7*V$88/1000000</f>
        <v>1.2003339163454004E-2</v>
      </c>
      <c r="W67" s="81">
        <f>'Fixed data'!$G$7*W$88/1000000</f>
        <v>1.3023176800035735E-2</v>
      </c>
      <c r="X67" s="81">
        <f>'Fixed data'!$G$7*X$88/1000000</f>
        <v>1.4093122945652549E-2</v>
      </c>
      <c r="Y67" s="81">
        <f>'Fixed data'!$G$7*Y$88/1000000</f>
        <v>1.5214385732073638E-2</v>
      </c>
      <c r="Z67" s="81">
        <f>'Fixed data'!$G$7*Z$88/1000000</f>
        <v>1.571713459880629E-2</v>
      </c>
      <c r="AA67" s="81">
        <f>'Fixed data'!$G$7*AA$88/1000000</f>
        <v>1.571713459880629E-2</v>
      </c>
      <c r="AB67" s="81">
        <f>'Fixed data'!$G$7*AB$88/1000000</f>
        <v>1.571713459880629E-2</v>
      </c>
      <c r="AC67" s="81">
        <f>'Fixed data'!$G$7*AC$88/1000000</f>
        <v>1.571713459880629E-2</v>
      </c>
      <c r="AD67" s="81">
        <f>'Fixed data'!$G$7*AD$88/1000000</f>
        <v>1.571713459880629E-2</v>
      </c>
      <c r="AE67" s="81">
        <f>'Fixed data'!$G$7*AE$88/1000000</f>
        <v>1.571713459880629E-2</v>
      </c>
      <c r="AF67" s="81">
        <f>'Fixed data'!$G$7*AF$88/1000000</f>
        <v>1.571713459880629E-2</v>
      </c>
      <c r="AG67" s="81">
        <f>'Fixed data'!$G$7*AG$88/1000000</f>
        <v>1.571713459880629E-2</v>
      </c>
      <c r="AH67" s="81">
        <f>'Fixed data'!$G$7*AH$88/1000000</f>
        <v>1.571713459880629E-2</v>
      </c>
      <c r="AI67" s="81">
        <f>'Fixed data'!$G$7*AI$88/1000000</f>
        <v>1.571713459880629E-2</v>
      </c>
      <c r="AJ67" s="81">
        <f>'Fixed data'!$G$7*AJ$88/1000000</f>
        <v>1.571713459880629E-2</v>
      </c>
      <c r="AK67" s="81">
        <f>'Fixed data'!$G$7*AK$88/1000000</f>
        <v>1.571713459880629E-2</v>
      </c>
      <c r="AL67" s="81">
        <f>'Fixed data'!$G$7*AL$88/1000000</f>
        <v>1.571713459880629E-2</v>
      </c>
      <c r="AM67" s="81">
        <f>'Fixed data'!$G$7*AM$88/1000000</f>
        <v>1.571713459880629E-2</v>
      </c>
      <c r="AN67" s="81">
        <f>'Fixed data'!$G$7*AN$88/1000000</f>
        <v>1.571713459880629E-2</v>
      </c>
      <c r="AO67" s="81">
        <f>'Fixed data'!$G$7*AO$88/1000000</f>
        <v>1.571713459880629E-2</v>
      </c>
      <c r="AP67" s="81">
        <f>'Fixed data'!$G$7*AP$88/1000000</f>
        <v>1.571713459880629E-2</v>
      </c>
      <c r="AQ67" s="81">
        <f>'Fixed data'!$G$7*AQ$88/1000000</f>
        <v>1.571713459880629E-2</v>
      </c>
      <c r="AR67" s="81">
        <f>'Fixed data'!$G$7*AR$88/1000000</f>
        <v>1.571713459880629E-2</v>
      </c>
      <c r="AS67" s="81">
        <f>'Fixed data'!$G$7*AS$88/1000000</f>
        <v>1.571713459880629E-2</v>
      </c>
      <c r="AT67" s="81">
        <f>'Fixed data'!$G$7*AT$88/1000000</f>
        <v>1.571713459880629E-2</v>
      </c>
      <c r="AU67" s="81">
        <f>'Fixed data'!$G$7*AU$88/1000000</f>
        <v>1.571713459880629E-2</v>
      </c>
      <c r="AV67" s="81">
        <f>'Fixed data'!$G$7*AV$88/1000000</f>
        <v>1.571713459880629E-2</v>
      </c>
      <c r="AW67" s="81">
        <f>'Fixed data'!$G$7*AW$88/1000000</f>
        <v>1.571713459880629E-2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1.5822066310947952E-3</v>
      </c>
      <c r="G68" s="81">
        <f>'Fixed data'!$G$8*G89/1000000</f>
        <v>3.0547256023731018E-3</v>
      </c>
      <c r="H68" s="81">
        <f>'Fixed data'!$G$8*H89/1000000</f>
        <v>4.1945505906585022E-3</v>
      </c>
      <c r="I68" s="81">
        <f>'Fixed data'!$G$8*I89/1000000</f>
        <v>5.5474837861919151E-3</v>
      </c>
      <c r="J68" s="81">
        <f>'Fixed data'!$G$8*J89/1000000</f>
        <v>7.0905383531985802E-3</v>
      </c>
      <c r="K68" s="81">
        <f>'Fixed data'!$G$8*K89/1000000</f>
        <v>8.8246052085561143E-3</v>
      </c>
      <c r="L68" s="81">
        <f>'Fixed data'!$G$8*L89/1000000</f>
        <v>1.1155084987991842E-2</v>
      </c>
      <c r="M68" s="81">
        <f>'Fixed data'!$G$8*M89/1000000</f>
        <v>1.4304659057009624E-2</v>
      </c>
      <c r="N68" s="81">
        <f>'Fixed data'!$G$8*N89/1000000</f>
        <v>1.6131385599202495E-2</v>
      </c>
      <c r="O68" s="81">
        <f>'Fixed data'!$G$8*O89/1000000</f>
        <v>1.8073113910997366E-2</v>
      </c>
      <c r="P68" s="81">
        <f>'Fixed data'!$G$8*P89/1000000</f>
        <v>2.0133385120141654E-2</v>
      </c>
      <c r="Q68" s="81">
        <f>'Fixed data'!$G$8*Q89/1000000</f>
        <v>2.231574035438242E-2</v>
      </c>
      <c r="R68" s="81">
        <f>'Fixed data'!$G$8*R89/1000000</f>
        <v>2.4623720741466865E-2</v>
      </c>
      <c r="S68" s="81">
        <f>'Fixed data'!$G$8*S89/1000000</f>
        <v>2.7060867409142209E-2</v>
      </c>
      <c r="T68" s="81">
        <f>'Fixed data'!$G$8*T89/1000000</f>
        <v>2.9630721485155571E-2</v>
      </c>
      <c r="U68" s="81">
        <f>'Fixed data'!$G$8*U89/1000000</f>
        <v>3.2336824097254281E-2</v>
      </c>
      <c r="V68" s="81">
        <f>'Fixed data'!$G$8*V89/1000000</f>
        <v>3.5182716373185451E-2</v>
      </c>
      <c r="W68" s="81">
        <f>'Fixed data'!$G$8*W89/1000000</f>
        <v>3.8171939440696391E-2</v>
      </c>
      <c r="X68" s="81">
        <f>'Fixed data'!$G$8*X89/1000000</f>
        <v>4.1308034427534134E-2</v>
      </c>
      <c r="Y68" s="81">
        <f>'Fixed data'!$G$8*Y89/1000000</f>
        <v>4.4594542461445875E-2</v>
      </c>
      <c r="Z68" s="81">
        <f>'Fixed data'!$G$8*Z89/1000000</f>
        <v>4.606813831209456E-2</v>
      </c>
      <c r="AA68" s="81">
        <f>'Fixed data'!$G$8*AA89/1000000</f>
        <v>4.606813831209456E-2</v>
      </c>
      <c r="AB68" s="81">
        <f>'Fixed data'!$G$8*AB89/1000000</f>
        <v>4.606813831209456E-2</v>
      </c>
      <c r="AC68" s="81">
        <f>'Fixed data'!$G$8*AC89/1000000</f>
        <v>4.606813831209456E-2</v>
      </c>
      <c r="AD68" s="81">
        <f>'Fixed data'!$G$8*AD89/1000000</f>
        <v>4.606813831209456E-2</v>
      </c>
      <c r="AE68" s="81">
        <f>'Fixed data'!$G$8*AE89/1000000</f>
        <v>4.606813831209456E-2</v>
      </c>
      <c r="AF68" s="81">
        <f>'Fixed data'!$G$8*AF89/1000000</f>
        <v>4.606813831209456E-2</v>
      </c>
      <c r="AG68" s="81">
        <f>'Fixed data'!$G$8*AG89/1000000</f>
        <v>4.606813831209456E-2</v>
      </c>
      <c r="AH68" s="81">
        <f>'Fixed data'!$G$8*AH89/1000000</f>
        <v>4.606813831209456E-2</v>
      </c>
      <c r="AI68" s="81">
        <f>'Fixed data'!$G$8*AI89/1000000</f>
        <v>4.606813831209456E-2</v>
      </c>
      <c r="AJ68" s="81">
        <f>'Fixed data'!$G$8*AJ89/1000000</f>
        <v>4.606813831209456E-2</v>
      </c>
      <c r="AK68" s="81">
        <f>'Fixed data'!$G$8*AK89/1000000</f>
        <v>4.606813831209456E-2</v>
      </c>
      <c r="AL68" s="81">
        <f>'Fixed data'!$G$8*AL89/1000000</f>
        <v>4.606813831209456E-2</v>
      </c>
      <c r="AM68" s="81">
        <f>'Fixed data'!$G$8*AM89/1000000</f>
        <v>4.606813831209456E-2</v>
      </c>
      <c r="AN68" s="81">
        <f>'Fixed data'!$G$8*AN89/1000000</f>
        <v>4.606813831209456E-2</v>
      </c>
      <c r="AO68" s="81">
        <f>'Fixed data'!$G$8*AO89/1000000</f>
        <v>4.606813831209456E-2</v>
      </c>
      <c r="AP68" s="81">
        <f>'Fixed data'!$G$8*AP89/1000000</f>
        <v>4.606813831209456E-2</v>
      </c>
      <c r="AQ68" s="81">
        <f>'Fixed data'!$G$8*AQ89/1000000</f>
        <v>4.606813831209456E-2</v>
      </c>
      <c r="AR68" s="81">
        <f>'Fixed data'!$G$8*AR89/1000000</f>
        <v>4.606813831209456E-2</v>
      </c>
      <c r="AS68" s="81">
        <f>'Fixed data'!$G$8*AS89/1000000</f>
        <v>4.606813831209456E-2</v>
      </c>
      <c r="AT68" s="81">
        <f>'Fixed data'!$G$8*AT89/1000000</f>
        <v>4.606813831209456E-2</v>
      </c>
      <c r="AU68" s="81">
        <f>'Fixed data'!$G$8*AU89/1000000</f>
        <v>4.606813831209456E-2</v>
      </c>
      <c r="AV68" s="81">
        <f>'Fixed data'!$G$8*AV89/1000000</f>
        <v>4.606813831209456E-2</v>
      </c>
      <c r="AW68" s="81">
        <f>'Fixed data'!$G$8*AW89/1000000</f>
        <v>4.606813831209456E-2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8.6683956415389089E-5</v>
      </c>
      <c r="G70" s="34">
        <f>G91*'Fixed data'!$G$9</f>
        <v>1.9088794101378449E-4</v>
      </c>
      <c r="H70" s="34">
        <f>H91*'Fixed data'!$G$9</f>
        <v>3.1612855445443966E-4</v>
      </c>
      <c r="I70" s="34">
        <f>I91*'Fixed data'!$G$9</f>
        <v>4.6429964273716183E-4</v>
      </c>
      <c r="J70" s="34">
        <f>J91*'Fixed data'!$G$9</f>
        <v>6.3638612592825639E-4</v>
      </c>
      <c r="K70" s="34">
        <f>K91*'Fixed data'!$G$9</f>
        <v>8.3244327922619196E-4</v>
      </c>
      <c r="L70" s="34">
        <f>L91*'Fixed data'!$G$9</f>
        <v>1.0442481788392379E-3</v>
      </c>
      <c r="M70" s="34">
        <f>M91*'Fixed data'!$G$9</f>
        <v>1.3060959275286463E-3</v>
      </c>
      <c r="N70" s="34">
        <f>N91*'Fixed data'!$G$9</f>
        <v>1.4728863479055243E-3</v>
      </c>
      <c r="O70" s="34">
        <f>O91*'Fixed data'!$G$9</f>
        <v>1.6501770774709798E-3</v>
      </c>
      <c r="P70" s="34">
        <f>P91*'Fixed data'!$G$9</f>
        <v>1.8382914411299517E-3</v>
      </c>
      <c r="Q70" s="34">
        <f>Q91*'Fixed data'!$G$9</f>
        <v>2.03755276378734E-3</v>
      </c>
      <c r="R70" s="34">
        <f>R91*'Fixed data'!$G$9</f>
        <v>2.2482843703480588E-3</v>
      </c>
      <c r="S70" s="34">
        <f>S91*'Fixed data'!$G$9</f>
        <v>2.4708095857170257E-3</v>
      </c>
      <c r="T70" s="34">
        <f>T91*'Fixed data'!$G$9</f>
        <v>2.7054517347991636E-3</v>
      </c>
      <c r="U70" s="34">
        <f>U91*'Fixed data'!$G$9</f>
        <v>2.9525341424993926E-3</v>
      </c>
      <c r="V70" s="34">
        <f>V91*'Fixed data'!$G$9</f>
        <v>3.2123801337226123E-3</v>
      </c>
      <c r="W70" s="34">
        <f>W91*'Fixed data'!$G$9</f>
        <v>3.4853130333737489E-3</v>
      </c>
      <c r="X70" s="34">
        <f>X91*'Fixed data'!$G$9</f>
        <v>3.7716561663577292E-3</v>
      </c>
      <c r="Y70" s="34">
        <f>Y91*'Fixed data'!$G$9</f>
        <v>4.0717328575794638E-3</v>
      </c>
      <c r="Z70" s="34">
        <f>Z91*'Fixed data'!$G$9</f>
        <v>4.2062804571891231E-3</v>
      </c>
      <c r="AA70" s="34">
        <f>AA91*'Fixed data'!$G$9</f>
        <v>4.2062804571891231E-3</v>
      </c>
      <c r="AB70" s="34">
        <f>AB91*'Fixed data'!$G$9</f>
        <v>4.2062804571891231E-3</v>
      </c>
      <c r="AC70" s="34">
        <f>AC91*'Fixed data'!$G$9</f>
        <v>4.2062804571891231E-3</v>
      </c>
      <c r="AD70" s="34">
        <f>AD91*'Fixed data'!$G$9</f>
        <v>4.2062804571891231E-3</v>
      </c>
      <c r="AE70" s="34">
        <f>AE91*'Fixed data'!$G$9</f>
        <v>4.2062804571891231E-3</v>
      </c>
      <c r="AF70" s="34">
        <f>AF91*'Fixed data'!$G$9</f>
        <v>4.2062804571891231E-3</v>
      </c>
      <c r="AG70" s="34">
        <f>AG91*'Fixed data'!$G$9</f>
        <v>4.2062804571891231E-3</v>
      </c>
      <c r="AH70" s="34">
        <f>AH91*'Fixed data'!$G$9</f>
        <v>4.2062804571891231E-3</v>
      </c>
      <c r="AI70" s="34">
        <f>AI91*'Fixed data'!$G$9</f>
        <v>4.2062804571891231E-3</v>
      </c>
      <c r="AJ70" s="34">
        <f>AJ91*'Fixed data'!$G$9</f>
        <v>4.2062804571891231E-3</v>
      </c>
      <c r="AK70" s="34">
        <f>AK91*'Fixed data'!$G$9</f>
        <v>4.2062804571891231E-3</v>
      </c>
      <c r="AL70" s="34">
        <f>AL91*'Fixed data'!$G$9</f>
        <v>4.2062804571891231E-3</v>
      </c>
      <c r="AM70" s="34">
        <f>AM91*'Fixed data'!$G$9</f>
        <v>4.2062804571891231E-3</v>
      </c>
      <c r="AN70" s="34">
        <f>AN91*'Fixed data'!$G$9</f>
        <v>4.2062804571891231E-3</v>
      </c>
      <c r="AO70" s="34">
        <f>AO91*'Fixed data'!$G$9</f>
        <v>4.2062804571891231E-3</v>
      </c>
      <c r="AP70" s="34">
        <f>AP91*'Fixed data'!$G$9</f>
        <v>4.2062804571891231E-3</v>
      </c>
      <c r="AQ70" s="34">
        <f>AQ91*'Fixed data'!$G$9</f>
        <v>4.2062804571891231E-3</v>
      </c>
      <c r="AR70" s="34">
        <f>AR91*'Fixed data'!$G$9</f>
        <v>4.2062804571891231E-3</v>
      </c>
      <c r="AS70" s="34">
        <f>AS91*'Fixed data'!$G$9</f>
        <v>4.2062804571891231E-3</v>
      </c>
      <c r="AT70" s="34">
        <f>AT91*'Fixed data'!$G$9</f>
        <v>4.2062804571891231E-3</v>
      </c>
      <c r="AU70" s="34">
        <f>AU91*'Fixed data'!$G$9</f>
        <v>4.2062804571891231E-3</v>
      </c>
      <c r="AV70" s="34">
        <f>AV91*'Fixed data'!$G$9</f>
        <v>4.2062804571891231E-3</v>
      </c>
      <c r="AW70" s="34">
        <f>AW91*'Fixed data'!$G$9</f>
        <v>4.2062804571891231E-3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2.6369444992663777E-6</v>
      </c>
      <c r="G71" s="34">
        <f>G92*'Fixed data'!$G$10</f>
        <v>5.8068520040834152E-6</v>
      </c>
      <c r="H71" s="34">
        <f>H92*'Fixed data'!$G$10</f>
        <v>9.6166982588449272E-6</v>
      </c>
      <c r="I71" s="34">
        <f>I92*'Fixed data'!$G$10</f>
        <v>1.4124094464033195E-5</v>
      </c>
      <c r="J71" s="34">
        <f>J92*'Fixed data'!$G$10</f>
        <v>1.935900209877849E-5</v>
      </c>
      <c r="K71" s="34">
        <f>K92*'Fixed data'!$G$10</f>
        <v>2.5323102646443752E-5</v>
      </c>
      <c r="L71" s="34">
        <f>L92*'Fixed data'!$G$10</f>
        <v>3.1766253006077366E-5</v>
      </c>
      <c r="M71" s="34">
        <f>M92*'Fixed data'!$G$10</f>
        <v>3.9731717540749301E-5</v>
      </c>
      <c r="N71" s="34">
        <f>N92*'Fixed data'!$G$10</f>
        <v>4.4805517811649904E-5</v>
      </c>
      <c r="O71" s="34">
        <f>O92*'Fixed data'!$G$10</f>
        <v>5.0198739734496649E-5</v>
      </c>
      <c r="P71" s="34">
        <f>P92*'Fixed data'!$G$10</f>
        <v>5.5921218922068837E-5</v>
      </c>
      <c r="Q71" s="34">
        <f>Q92*'Fixed data'!$G$10</f>
        <v>6.198279098714673E-5</v>
      </c>
      <c r="R71" s="34">
        <f>R92*'Fixed data'!$G$10</f>
        <v>6.8393291542508851E-5</v>
      </c>
      <c r="S71" s="34">
        <f>S92*'Fixed data'!$G$10</f>
        <v>7.5162556200935321E-5</v>
      </c>
      <c r="T71" s="34">
        <f>T92*'Fixed data'!$G$10</f>
        <v>8.2300420575205313E-5</v>
      </c>
      <c r="U71" s="34">
        <f>U92*'Fixed data'!$G$10</f>
        <v>8.9816720278098608E-5</v>
      </c>
      <c r="V71" s="34">
        <f>V92*'Fixed data'!$G$10</f>
        <v>9.7721290922394514E-5</v>
      </c>
      <c r="W71" s="34">
        <f>W92*'Fixed data'!$G$10</f>
        <v>1.0602396812087203E-4</v>
      </c>
      <c r="X71" s="34">
        <f>X92*'Fixed data'!$G$10</f>
        <v>1.1473458748631153E-4</v>
      </c>
      <c r="Y71" s="34">
        <f>Y92*'Fixed data'!$G$10</f>
        <v>1.2386298463149177E-4</v>
      </c>
      <c r="Z71" s="34">
        <f>Z92*'Fixed data'!$G$10</f>
        <v>1.279559513966457E-4</v>
      </c>
      <c r="AA71" s="34">
        <f>AA92*'Fixed data'!$G$10</f>
        <v>1.279559513966457E-4</v>
      </c>
      <c r="AB71" s="34">
        <f>AB92*'Fixed data'!$G$10</f>
        <v>1.279559513966457E-4</v>
      </c>
      <c r="AC71" s="34">
        <f>AC92*'Fixed data'!$G$10</f>
        <v>1.279559513966457E-4</v>
      </c>
      <c r="AD71" s="34">
        <f>AD92*'Fixed data'!$G$10</f>
        <v>1.279559513966457E-4</v>
      </c>
      <c r="AE71" s="34">
        <f>AE92*'Fixed data'!$G$10</f>
        <v>1.279559513966457E-4</v>
      </c>
      <c r="AF71" s="34">
        <f>AF92*'Fixed data'!$G$10</f>
        <v>1.279559513966457E-4</v>
      </c>
      <c r="AG71" s="34">
        <f>AG92*'Fixed data'!$G$10</f>
        <v>1.279559513966457E-4</v>
      </c>
      <c r="AH71" s="34">
        <f>AH92*'Fixed data'!$G$10</f>
        <v>1.279559513966457E-4</v>
      </c>
      <c r="AI71" s="34">
        <f>AI92*'Fixed data'!$G$10</f>
        <v>1.279559513966457E-4</v>
      </c>
      <c r="AJ71" s="34">
        <f>AJ92*'Fixed data'!$G$10</f>
        <v>1.279559513966457E-4</v>
      </c>
      <c r="AK71" s="34">
        <f>AK92*'Fixed data'!$G$10</f>
        <v>1.279559513966457E-4</v>
      </c>
      <c r="AL71" s="34">
        <f>AL92*'Fixed data'!$G$10</f>
        <v>1.279559513966457E-4</v>
      </c>
      <c r="AM71" s="34">
        <f>AM92*'Fixed data'!$G$10</f>
        <v>1.279559513966457E-4</v>
      </c>
      <c r="AN71" s="34">
        <f>AN92*'Fixed data'!$G$10</f>
        <v>1.279559513966457E-4</v>
      </c>
      <c r="AO71" s="34">
        <f>AO92*'Fixed data'!$G$10</f>
        <v>1.279559513966457E-4</v>
      </c>
      <c r="AP71" s="34">
        <f>AP92*'Fixed data'!$G$10</f>
        <v>1.279559513966457E-4</v>
      </c>
      <c r="AQ71" s="34">
        <f>AQ92*'Fixed data'!$G$10</f>
        <v>1.279559513966457E-4</v>
      </c>
      <c r="AR71" s="34">
        <f>AR92*'Fixed data'!$G$10</f>
        <v>1.279559513966457E-4</v>
      </c>
      <c r="AS71" s="34">
        <f>AS92*'Fixed data'!$G$10</f>
        <v>1.279559513966457E-4</v>
      </c>
      <c r="AT71" s="34">
        <f>AT92*'Fixed data'!$G$10</f>
        <v>1.279559513966457E-4</v>
      </c>
      <c r="AU71" s="34">
        <f>AU92*'Fixed data'!$G$10</f>
        <v>1.279559513966457E-4</v>
      </c>
      <c r="AV71" s="34">
        <f>AV92*'Fixed data'!$G$10</f>
        <v>1.279559513966457E-4</v>
      </c>
      <c r="AW71" s="34">
        <f>AW92*'Fixed data'!$G$10</f>
        <v>1.279559513966457E-4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2.2113312986728811E-3</v>
      </c>
      <c r="G76" s="53">
        <f t="shared" si="10"/>
        <v>4.2936056282661689E-3</v>
      </c>
      <c r="H76" s="53">
        <f t="shared" si="10"/>
        <v>5.9513568462770047E-3</v>
      </c>
      <c r="I76" s="53">
        <f t="shared" si="10"/>
        <v>7.9185507372688275E-3</v>
      </c>
      <c r="J76" s="53">
        <f t="shared" si="10"/>
        <v>1.0165372894395187E-2</v>
      </c>
      <c r="K76" s="53">
        <f t="shared" si="10"/>
        <v>1.2693075146638881E-2</v>
      </c>
      <c r="L76" s="53">
        <f t="shared" si="10"/>
        <v>1.603689619481476E-2</v>
      </c>
      <c r="M76" s="53">
        <f t="shared" si="10"/>
        <v>2.0530828300993342E-2</v>
      </c>
      <c r="N76" s="53">
        <f t="shared" si="10"/>
        <v>2.3152646048704768E-2</v>
      </c>
      <c r="O76" s="53">
        <f t="shared" si="10"/>
        <v>2.5939520619972737E-2</v>
      </c>
      <c r="P76" s="53">
        <f t="shared" si="10"/>
        <v>2.8896534434831471E-2</v>
      </c>
      <c r="Q76" s="53">
        <f t="shared" si="10"/>
        <v>3.2028769913314631E-2</v>
      </c>
      <c r="R76" s="53">
        <f t="shared" si="10"/>
        <v>3.534130947545619E-2</v>
      </c>
      <c r="S76" s="53">
        <f t="shared" si="10"/>
        <v>3.8839235541290061E-2</v>
      </c>
      <c r="T76" s="53">
        <f t="shared" si="10"/>
        <v>4.2527630530850055E-2</v>
      </c>
      <c r="U76" s="53">
        <f t="shared" si="10"/>
        <v>4.6411576864170259E-2</v>
      </c>
      <c r="V76" s="53">
        <f t="shared" si="10"/>
        <v>5.0496156961284455E-2</v>
      </c>
      <c r="W76" s="53">
        <f t="shared" si="10"/>
        <v>5.4786453242226751E-2</v>
      </c>
      <c r="X76" s="53">
        <f t="shared" si="10"/>
        <v>5.9287548127030729E-2</v>
      </c>
      <c r="Y76" s="53">
        <f t="shared" si="10"/>
        <v>6.4004524035730467E-2</v>
      </c>
      <c r="Z76" s="53">
        <f t="shared" si="10"/>
        <v>6.6119509319486611E-2</v>
      </c>
      <c r="AA76" s="53">
        <f t="shared" si="10"/>
        <v>6.6119509319486611E-2</v>
      </c>
      <c r="AB76" s="53">
        <f t="shared" si="10"/>
        <v>6.6119509319486611E-2</v>
      </c>
      <c r="AC76" s="53">
        <f t="shared" si="10"/>
        <v>6.6119509319486611E-2</v>
      </c>
      <c r="AD76" s="53">
        <f t="shared" si="10"/>
        <v>6.6119509319486611E-2</v>
      </c>
      <c r="AE76" s="53">
        <f t="shared" si="10"/>
        <v>6.6119509319486611E-2</v>
      </c>
      <c r="AF76" s="53">
        <f t="shared" si="10"/>
        <v>6.6119509319486611E-2</v>
      </c>
      <c r="AG76" s="53">
        <f t="shared" si="10"/>
        <v>6.6119509319486611E-2</v>
      </c>
      <c r="AH76" s="53">
        <f t="shared" si="10"/>
        <v>6.6119509319486611E-2</v>
      </c>
      <c r="AI76" s="53">
        <f t="shared" si="10"/>
        <v>6.6119509319486611E-2</v>
      </c>
      <c r="AJ76" s="53">
        <f t="shared" si="10"/>
        <v>6.6119509319486611E-2</v>
      </c>
      <c r="AK76" s="53">
        <f t="shared" si="10"/>
        <v>6.6119509319486611E-2</v>
      </c>
      <c r="AL76" s="53">
        <f t="shared" si="10"/>
        <v>6.6119509319486611E-2</v>
      </c>
      <c r="AM76" s="53">
        <f t="shared" si="10"/>
        <v>6.6119509319486611E-2</v>
      </c>
      <c r="AN76" s="53">
        <f t="shared" si="10"/>
        <v>6.6119509319486611E-2</v>
      </c>
      <c r="AO76" s="53">
        <f t="shared" si="10"/>
        <v>6.6119509319486611E-2</v>
      </c>
      <c r="AP76" s="53">
        <f t="shared" si="10"/>
        <v>6.6119509319486611E-2</v>
      </c>
      <c r="AQ76" s="53">
        <f t="shared" si="10"/>
        <v>6.6119509319486611E-2</v>
      </c>
      <c r="AR76" s="53">
        <f t="shared" si="10"/>
        <v>6.6119509319486611E-2</v>
      </c>
      <c r="AS76" s="53">
        <f t="shared" si="10"/>
        <v>6.6119509319486611E-2</v>
      </c>
      <c r="AT76" s="53">
        <f t="shared" si="10"/>
        <v>6.6119509319486611E-2</v>
      </c>
      <c r="AU76" s="53">
        <f t="shared" si="10"/>
        <v>6.6119509319486611E-2</v>
      </c>
      <c r="AV76" s="53">
        <f t="shared" si="10"/>
        <v>6.6119509319486611E-2</v>
      </c>
      <c r="AW76" s="53">
        <f t="shared" si="10"/>
        <v>6.6119509319486611E-2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-6.3449275999999995E-3</v>
      </c>
      <c r="F77" s="54">
        <f>IF('Fixed data'!$G$19=FALSE,F64+F76,F64)</f>
        <v>-5.0210964228721905E-3</v>
      </c>
      <c r="G77" s="54">
        <f>IF('Fixed data'!$G$19=FALSE,G64+G76,G64)</f>
        <v>-4.0712148246986376E-3</v>
      </c>
      <c r="H77" s="54">
        <f>IF('Fixed data'!$G$19=FALSE,H64+H76,H64)</f>
        <v>-2.9930916005889256E-3</v>
      </c>
      <c r="I77" s="54">
        <f>IF('Fixed data'!$G$19=FALSE,I64+I76,I64)</f>
        <v>-1.852870232627344E-3</v>
      </c>
      <c r="J77" s="54">
        <f>IF('Fixed data'!$G$19=FALSE,J64+J76,J64)</f>
        <v>-3.6533924007213329E-4</v>
      </c>
      <c r="K77" s="54">
        <f>IF('Fixed data'!$G$19=FALSE,K64+K76,K64)</f>
        <v>1.7294792124212411E-3</v>
      </c>
      <c r="L77" s="54">
        <f>IF('Fixed data'!$G$19=FALSE,L64+L76,L64)</f>
        <v>4.7859425721775411E-3</v>
      </c>
      <c r="M77" s="54">
        <f>IF('Fixed data'!$G$19=FALSE,M64+M76,M64)</f>
        <v>1.1817728540907497E-2</v>
      </c>
      <c r="N77" s="54">
        <f>IF('Fixed data'!$G$19=FALSE,N64+N76,N64)</f>
        <v>1.4633002386527105E-2</v>
      </c>
      <c r="O77" s="54">
        <f>IF('Fixed data'!$G$19=FALSE,O64+O76,O64)</f>
        <v>1.761803064456529E-2</v>
      </c>
      <c r="P77" s="54">
        <f>IF('Fixed data'!$G$19=FALSE,P64+P76,P64)</f>
        <v>2.0778125971316466E-2</v>
      </c>
      <c r="Q77" s="54">
        <f>IF('Fixed data'!$G$19=FALSE,Q64+Q76,Q64)</f>
        <v>2.4118605080504198E-2</v>
      </c>
      <c r="R77" s="54">
        <f>IF('Fixed data'!$G$19=FALSE,R64+R76,R64)</f>
        <v>2.7644788619307477E-2</v>
      </c>
      <c r="S77" s="54">
        <f>IF('Fixed data'!$G$19=FALSE,S64+S76,S64)</f>
        <v>3.1362001044385704E-2</v>
      </c>
      <c r="T77" s="54">
        <f>IF('Fixed data'!$G$19=FALSE,T64+T76,T64)</f>
        <v>3.5275570497904009E-2</v>
      </c>
      <c r="U77" s="54">
        <f>IF('Fixed data'!$G$19=FALSE,U64+U76,U64)</f>
        <v>3.9390828683559045E-2</v>
      </c>
      <c r="V77" s="54">
        <f>IF('Fixed data'!$G$19=FALSE,V64+V76,V64)</f>
        <v>4.3713110742603728E-2</v>
      </c>
      <c r="W77" s="54">
        <f>IF('Fixed data'!$G$19=FALSE,W64+W76,W64)</f>
        <v>4.8247755129873268E-2</v>
      </c>
      <c r="X77" s="54">
        <f>IF('Fixed data'!$G$19=FALSE,X64+X76,X64)</f>
        <v>5.3000103489809686E-2</v>
      </c>
      <c r="Y77" s="54">
        <f>IF('Fixed data'!$G$19=FALSE,Y64+Y76,Y64)</f>
        <v>5.7975500532488206E-2</v>
      </c>
      <c r="Z77" s="54">
        <f>IF('Fixed data'!$G$19=FALSE,Z64+Z76,Z64)</f>
        <v>6.0338751709284488E-2</v>
      </c>
      <c r="AA77" s="54">
        <f>IF('Fixed data'!$G$19=FALSE,AA64+AA76,AA64)</f>
        <v>6.0575643049995437E-2</v>
      </c>
      <c r="AB77" s="54">
        <f>IF('Fixed data'!$G$19=FALSE,AB64+AB76,AB64)</f>
        <v>6.081092154849841E-2</v>
      </c>
      <c r="AC77" s="54">
        <f>IF('Fixed data'!$G$19=FALSE,AC64+AC76,AC64)</f>
        <v>6.1044587204793416E-2</v>
      </c>
      <c r="AD77" s="54">
        <f>IF('Fixed data'!$G$19=FALSE,AD64+AD76,AD64)</f>
        <v>6.1276640018880453E-2</v>
      </c>
      <c r="AE77" s="54">
        <f>IF('Fixed data'!$G$19=FALSE,AE64+AE76,AE64)</f>
        <v>6.1507079990759515E-2</v>
      </c>
      <c r="AF77" s="54">
        <f>IF('Fixed data'!$G$19=FALSE,AF64+AF76,AF64)</f>
        <v>6.1735907120430603E-2</v>
      </c>
      <c r="AG77" s="54">
        <f>IF('Fixed data'!$G$19=FALSE,AG64+AG76,AG64)</f>
        <v>6.1963121407893722E-2</v>
      </c>
      <c r="AH77" s="54">
        <f>IF('Fixed data'!$G$19=FALSE,AH64+AH76,AH64)</f>
        <v>6.2188722853148866E-2</v>
      </c>
      <c r="AI77" s="54">
        <f>IF('Fixed data'!$G$19=FALSE,AI64+AI76,AI64)</f>
        <v>6.2412711456196042E-2</v>
      </c>
      <c r="AJ77" s="54">
        <f>IF('Fixed data'!$G$19=FALSE,AJ64+AJ76,AJ64)</f>
        <v>6.2602501459920343E-2</v>
      </c>
      <c r="AK77" s="54">
        <f>IF('Fixed data'!$G$19=FALSE,AK64+AK76,AK64)</f>
        <v>6.2792291463644651E-2</v>
      </c>
      <c r="AL77" s="54">
        <f>IF('Fixed data'!$G$19=FALSE,AL64+AL76,AL64)</f>
        <v>6.2982081467368958E-2</v>
      </c>
      <c r="AM77" s="54">
        <f>IF('Fixed data'!$G$19=FALSE,AM64+AM76,AM64)</f>
        <v>6.3171871471093266E-2</v>
      </c>
      <c r="AN77" s="54">
        <f>IF('Fixed data'!$G$19=FALSE,AN64+AN76,AN64)</f>
        <v>6.3361661474817574E-2</v>
      </c>
      <c r="AO77" s="54">
        <f>IF('Fixed data'!$G$19=FALSE,AO64+AO76,AO64)</f>
        <v>6.3551451478541882E-2</v>
      </c>
      <c r="AP77" s="54">
        <f>IF('Fixed data'!$G$19=FALSE,AP64+AP76,AP64)</f>
        <v>6.3741241482266203E-2</v>
      </c>
      <c r="AQ77" s="54">
        <f>IF('Fixed data'!$G$19=FALSE,AQ64+AQ76,AQ64)</f>
        <v>6.3931031485990511E-2</v>
      </c>
      <c r="AR77" s="54">
        <f>IF('Fixed data'!$G$19=FALSE,AR64+AR76,AR64)</f>
        <v>6.4120821489714819E-2</v>
      </c>
      <c r="AS77" s="54">
        <f>IF('Fixed data'!$G$19=FALSE,AS64+AS76,AS64)</f>
        <v>6.4310611493439127E-2</v>
      </c>
      <c r="AT77" s="54">
        <f>IF('Fixed data'!$G$19=FALSE,AT64+AT76,AT64)</f>
        <v>6.4500401497163434E-2</v>
      </c>
      <c r="AU77" s="54">
        <f>IF('Fixed data'!$G$19=FALSE,AU64+AU76,AU64)</f>
        <v>6.4690191500887742E-2</v>
      </c>
      <c r="AV77" s="54">
        <f>IF('Fixed data'!$G$19=FALSE,AV64+AV76,AV64)</f>
        <v>6.487998150461205E-2</v>
      </c>
      <c r="AW77" s="54">
        <f>IF('Fixed data'!$G$19=FALSE,AW64+AW76,AW64)</f>
        <v>6.5069771508336358E-2</v>
      </c>
      <c r="AX77" s="54">
        <f>IF('Fixed data'!$G$19=FALSE,AX64+AX76,AX64)</f>
        <v>-1.2718987620677173E-3</v>
      </c>
      <c r="AY77" s="54">
        <f>IF('Fixed data'!$G$19=FALSE,AY64+AY76,AY64)</f>
        <v>-6.5279615992436583E-4</v>
      </c>
      <c r="AZ77" s="54">
        <f>IF('Fixed data'!$G$19=FALSE,AZ64+AZ76,AZ64)</f>
        <v>-1.1645618559196023E-4</v>
      </c>
      <c r="BA77" s="54">
        <f>IF('Fixed data'!$G$19=FALSE,BA64+BA76,BA64)</f>
        <v>3.7611052120790521E-4</v>
      </c>
      <c r="BB77" s="54">
        <f>IF('Fixed data'!$G$19=FALSE,BB64+BB76,BB64)</f>
        <v>7.8956168460742721E-4</v>
      </c>
      <c r="BC77" s="54">
        <f>IF('Fixed data'!$G$19=FALSE,BC64+BC76,BC64)</f>
        <v>1.1628595345740361E-3</v>
      </c>
      <c r="BD77" s="54">
        <f>IF('Fixed data'!$G$19=FALSE,BD64+BD76,BD64)</f>
        <v>1.4988229300208684E-3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-6.1303648309178746E-3</v>
      </c>
      <c r="F80" s="55">
        <f t="shared" ref="F80:BD80" si="11">F77*F78</f>
        <v>-4.6872472383226596E-3</v>
      </c>
      <c r="G80" s="55">
        <f t="shared" si="11"/>
        <v>-3.6720025143444526E-3</v>
      </c>
      <c r="H80" s="55">
        <f t="shared" si="11"/>
        <v>-2.608306412123099E-3</v>
      </c>
      <c r="I80" s="55">
        <f t="shared" si="11"/>
        <v>-1.5600670175431352E-3</v>
      </c>
      <c r="J80" s="55">
        <f t="shared" si="11"/>
        <v>-2.9720370718958522E-4</v>
      </c>
      <c r="K80" s="55">
        <f t="shared" si="11"/>
        <v>1.3593550276536663E-3</v>
      </c>
      <c r="L80" s="55">
        <f t="shared" si="11"/>
        <v>3.6345000966989515E-3</v>
      </c>
      <c r="M80" s="55">
        <f t="shared" si="11"/>
        <v>8.6710334513930079E-3</v>
      </c>
      <c r="N80" s="55">
        <f t="shared" si="11"/>
        <v>1.0373610692869059E-2</v>
      </c>
      <c r="O80" s="55">
        <f t="shared" si="11"/>
        <v>1.2067394574345544E-2</v>
      </c>
      <c r="P80" s="55">
        <f t="shared" si="11"/>
        <v>1.3750616737564822E-2</v>
      </c>
      <c r="Q80" s="55">
        <f t="shared" si="11"/>
        <v>1.5421536251506295E-2</v>
      </c>
      <c r="R80" s="55">
        <f t="shared" si="11"/>
        <v>1.707844700505597E-2</v>
      </c>
      <c r="S80" s="55">
        <f t="shared" si="11"/>
        <v>1.8719684204695164E-2</v>
      </c>
      <c r="T80" s="55">
        <f t="shared" si="11"/>
        <v>2.034363004525299E-2</v>
      </c>
      <c r="U80" s="55">
        <f t="shared" si="11"/>
        <v>2.1948718617539057E-2</v>
      </c>
      <c r="V80" s="55">
        <f t="shared" si="11"/>
        <v>2.3533440112677315E-2</v>
      </c>
      <c r="W80" s="55">
        <f t="shared" si="11"/>
        <v>2.5096344379191494E-2</v>
      </c>
      <c r="X80" s="55">
        <f t="shared" si="11"/>
        <v>2.6636043885326276E-2</v>
      </c>
      <c r="Y80" s="55">
        <f t="shared" si="11"/>
        <v>2.8151216135728244E-2</v>
      </c>
      <c r="Z80" s="55">
        <f t="shared" si="11"/>
        <v>2.8307963423444694E-2</v>
      </c>
      <c r="AA80" s="55">
        <f t="shared" si="11"/>
        <v>2.7458068739478151E-2</v>
      </c>
      <c r="AB80" s="55">
        <f t="shared" si="11"/>
        <v>2.663257691085991E-2</v>
      </c>
      <c r="AC80" s="55">
        <f t="shared" si="11"/>
        <v>2.5830833286937617E-2</v>
      </c>
      <c r="AD80" s="55">
        <f t="shared" si="11"/>
        <v>2.5052198779294856E-2</v>
      </c>
      <c r="AE80" s="55">
        <f t="shared" si="11"/>
        <v>2.4296049585174225E-2</v>
      </c>
      <c r="AF80" s="55">
        <f t="shared" si="11"/>
        <v>2.3561776910886258E-2</v>
      </c>
      <c r="AG80" s="55">
        <f t="shared" si="11"/>
        <v>2.2848786695552539E-2</v>
      </c>
      <c r="AH80" s="55">
        <f t="shared" si="11"/>
        <v>2.2156499335506955E-2</v>
      </c>
      <c r="AI80" s="55">
        <f t="shared" si="11"/>
        <v>2.496428227712575E-2</v>
      </c>
      <c r="AJ80" s="55">
        <f t="shared" si="11"/>
        <v>2.431086974650053E-2</v>
      </c>
      <c r="AK80" s="55">
        <f t="shared" si="11"/>
        <v>2.3674341974422981E-2</v>
      </c>
      <c r="AL80" s="55">
        <f t="shared" si="11"/>
        <v>2.3054269696305793E-2</v>
      </c>
      <c r="AM80" s="55">
        <f t="shared" si="11"/>
        <v>2.2450234329311855E-2</v>
      </c>
      <c r="AN80" s="55">
        <f t="shared" si="11"/>
        <v>2.1861827714277152E-2</v>
      </c>
      <c r="AO80" s="55">
        <f t="shared" si="11"/>
        <v>2.1288651863605505E-2</v>
      </c>
      <c r="AP80" s="55">
        <f t="shared" si="11"/>
        <v>2.0730318715006309E-2</v>
      </c>
      <c r="AQ80" s="55">
        <f t="shared" si="11"/>
        <v>2.0186449890948702E-2</v>
      </c>
      <c r="AR80" s="55">
        <f t="shared" si="11"/>
        <v>1.9656676463708198E-2</v>
      </c>
      <c r="AS80" s="55">
        <f t="shared" si="11"/>
        <v>1.9140638725883855E-2</v>
      </c>
      <c r="AT80" s="55">
        <f t="shared" si="11"/>
        <v>1.8637985966266889E-2</v>
      </c>
      <c r="AU80" s="55">
        <f t="shared" si="11"/>
        <v>1.8148376250943479E-2</v>
      </c>
      <c r="AV80" s="55">
        <f t="shared" si="11"/>
        <v>1.767147620951709E-2</v>
      </c>
      <c r="AW80" s="55">
        <f t="shared" si="11"/>
        <v>1.7206960826337752E-2</v>
      </c>
      <c r="AX80" s="55">
        <f t="shared" si="11"/>
        <v>-3.2654287204758581E-4</v>
      </c>
      <c r="AY80" s="55">
        <f t="shared" si="11"/>
        <v>-1.6271516460474877E-4</v>
      </c>
      <c r="AZ80" s="55">
        <f t="shared" si="11"/>
        <v>-2.8182257276342756E-5</v>
      </c>
      <c r="BA80" s="55">
        <f t="shared" si="11"/>
        <v>8.8367276851065716E-5</v>
      </c>
      <c r="BB80" s="55">
        <f t="shared" si="11"/>
        <v>1.8010461018967897E-4</v>
      </c>
      <c r="BC80" s="55">
        <f t="shared" si="11"/>
        <v>2.5753057537607362E-4</v>
      </c>
      <c r="BD80" s="55">
        <f t="shared" si="11"/>
        <v>3.2226611526909519E-4</v>
      </c>
    </row>
    <row r="81" spans="1:56" x14ac:dyDescent="0.3">
      <c r="A81" s="74"/>
      <c r="B81" s="15" t="s">
        <v>18</v>
      </c>
      <c r="C81" s="15"/>
      <c r="D81" s="14" t="s">
        <v>40</v>
      </c>
      <c r="E81" s="56">
        <f>+E80</f>
        <v>-6.1303648309178746E-3</v>
      </c>
      <c r="F81" s="56">
        <f t="shared" ref="F81:BD81" si="12">+E81+F80</f>
        <v>-1.0817612069240534E-2</v>
      </c>
      <c r="G81" s="56">
        <f t="shared" si="12"/>
        <v>-1.4489614583584987E-2</v>
      </c>
      <c r="H81" s="56">
        <f t="shared" si="12"/>
        <v>-1.7097920995708088E-2</v>
      </c>
      <c r="I81" s="56">
        <f t="shared" si="12"/>
        <v>-1.8657988013251223E-2</v>
      </c>
      <c r="J81" s="56">
        <f t="shared" si="12"/>
        <v>-1.8955191720440807E-2</v>
      </c>
      <c r="K81" s="56">
        <f t="shared" si="12"/>
        <v>-1.759583669278714E-2</v>
      </c>
      <c r="L81" s="56">
        <f t="shared" si="12"/>
        <v>-1.3961336596088189E-2</v>
      </c>
      <c r="M81" s="56">
        <f t="shared" si="12"/>
        <v>-5.2903031446951809E-3</v>
      </c>
      <c r="N81" s="56">
        <f t="shared" si="12"/>
        <v>5.0833075481738783E-3</v>
      </c>
      <c r="O81" s="56">
        <f t="shared" si="12"/>
        <v>1.7150702122519422E-2</v>
      </c>
      <c r="P81" s="56">
        <f t="shared" si="12"/>
        <v>3.0901318860084244E-2</v>
      </c>
      <c r="Q81" s="56">
        <f t="shared" si="12"/>
        <v>4.6322855111590538E-2</v>
      </c>
      <c r="R81" s="56">
        <f t="shared" si="12"/>
        <v>6.3401302116646505E-2</v>
      </c>
      <c r="S81" s="56">
        <f t="shared" si="12"/>
        <v>8.2120986321341669E-2</v>
      </c>
      <c r="T81" s="56">
        <f t="shared" si="12"/>
        <v>0.10246461636659465</v>
      </c>
      <c r="U81" s="56">
        <f t="shared" si="12"/>
        <v>0.12441333498413371</v>
      </c>
      <c r="V81" s="56">
        <f t="shared" si="12"/>
        <v>0.14794677509681103</v>
      </c>
      <c r="W81" s="56">
        <f t="shared" si="12"/>
        <v>0.17304311947600254</v>
      </c>
      <c r="X81" s="56">
        <f t="shared" si="12"/>
        <v>0.19967916336132882</v>
      </c>
      <c r="Y81" s="56">
        <f t="shared" si="12"/>
        <v>0.22783037949705706</v>
      </c>
      <c r="Z81" s="56">
        <f t="shared" si="12"/>
        <v>0.25613834292050175</v>
      </c>
      <c r="AA81" s="56">
        <f t="shared" si="12"/>
        <v>0.2835964116599799</v>
      </c>
      <c r="AB81" s="56">
        <f t="shared" si="12"/>
        <v>0.3102289885708398</v>
      </c>
      <c r="AC81" s="56">
        <f t="shared" si="12"/>
        <v>0.33605982185777744</v>
      </c>
      <c r="AD81" s="56">
        <f t="shared" si="12"/>
        <v>0.36111202063707232</v>
      </c>
      <c r="AE81" s="56">
        <f t="shared" si="12"/>
        <v>0.38540807022224655</v>
      </c>
      <c r="AF81" s="56">
        <f t="shared" si="12"/>
        <v>0.40896984713313278</v>
      </c>
      <c r="AG81" s="56">
        <f t="shared" si="12"/>
        <v>0.43181863382868529</v>
      </c>
      <c r="AH81" s="56">
        <f t="shared" si="12"/>
        <v>0.45397513316419225</v>
      </c>
      <c r="AI81" s="56">
        <f t="shared" si="12"/>
        <v>0.47893941544131802</v>
      </c>
      <c r="AJ81" s="56">
        <f t="shared" si="12"/>
        <v>0.50325028518781856</v>
      </c>
      <c r="AK81" s="56">
        <f t="shared" si="12"/>
        <v>0.52692462716224153</v>
      </c>
      <c r="AL81" s="56">
        <f t="shared" si="12"/>
        <v>0.54997889685854728</v>
      </c>
      <c r="AM81" s="56">
        <f t="shared" si="12"/>
        <v>0.5724291311878591</v>
      </c>
      <c r="AN81" s="56">
        <f t="shared" si="12"/>
        <v>0.59429095890213623</v>
      </c>
      <c r="AO81" s="56">
        <f t="shared" si="12"/>
        <v>0.61557961076574175</v>
      </c>
      <c r="AP81" s="56">
        <f t="shared" si="12"/>
        <v>0.63630992948074805</v>
      </c>
      <c r="AQ81" s="56">
        <f t="shared" si="12"/>
        <v>0.6564963793716968</v>
      </c>
      <c r="AR81" s="56">
        <f t="shared" si="12"/>
        <v>0.67615305583540497</v>
      </c>
      <c r="AS81" s="56">
        <f t="shared" si="12"/>
        <v>0.69529369456128887</v>
      </c>
      <c r="AT81" s="56">
        <f t="shared" si="12"/>
        <v>0.71393168052755573</v>
      </c>
      <c r="AU81" s="56">
        <f t="shared" si="12"/>
        <v>0.73208005677849919</v>
      </c>
      <c r="AV81" s="56">
        <f t="shared" si="12"/>
        <v>0.74975153298801622</v>
      </c>
      <c r="AW81" s="56">
        <f t="shared" si="12"/>
        <v>0.76695849381435399</v>
      </c>
      <c r="AX81" s="56">
        <f t="shared" si="12"/>
        <v>0.76663195094230641</v>
      </c>
      <c r="AY81" s="56">
        <f t="shared" si="12"/>
        <v>0.76646923577770165</v>
      </c>
      <c r="AZ81" s="56">
        <f t="shared" si="12"/>
        <v>0.76644105352042535</v>
      </c>
      <c r="BA81" s="56">
        <f t="shared" si="12"/>
        <v>0.76652942079727637</v>
      </c>
      <c r="BB81" s="56">
        <f t="shared" si="12"/>
        <v>0.76670952540746606</v>
      </c>
      <c r="BC81" s="56">
        <f t="shared" si="12"/>
        <v>0.76696705598284209</v>
      </c>
      <c r="BD81" s="56">
        <f t="shared" si="12"/>
        <v>0.76728932209811118</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34.953413308918158</v>
      </c>
      <c r="G88" s="43">
        <f>'Option 1'!G88</f>
        <v>67.483655059137277</v>
      </c>
      <c r="H88" s="43">
        <f>'Option 1'!H88</f>
        <v>92.664167599276794</v>
      </c>
      <c r="I88" s="43">
        <f>'Option 1'!I88</f>
        <v>122.55257296521344</v>
      </c>
      <c r="J88" s="43">
        <f>'Option 1'!J88</f>
        <v>156.64105608671119</v>
      </c>
      <c r="K88" s="43">
        <f>'Option 1'!K88</f>
        <v>194.94929870775883</v>
      </c>
      <c r="L88" s="43">
        <f>'Option 1'!L88</f>
        <v>246.43323344663119</v>
      </c>
      <c r="M88" s="43">
        <f>'Option 1'!M88</f>
        <v>316.01223913266767</v>
      </c>
      <c r="N88" s="43">
        <f>'Option 1'!N88</f>
        <v>356.36747881931785</v>
      </c>
      <c r="O88" s="43">
        <f>'Option 1'!O88</f>
        <v>399.26328704180787</v>
      </c>
      <c r="P88" s="43">
        <f>'Option 1'!P88</f>
        <v>444.77789283754908</v>
      </c>
      <c r="Q88" s="43">
        <f>'Option 1'!Q88</f>
        <v>492.98952524394053</v>
      </c>
      <c r="R88" s="43">
        <f>'Option 1'!R88</f>
        <v>543.97641329839087</v>
      </c>
      <c r="S88" s="43">
        <f>'Option 1'!S88</f>
        <v>597.81678603830699</v>
      </c>
      <c r="T88" s="43">
        <f>'Option 1'!T88</f>
        <v>654.5888725010908</v>
      </c>
      <c r="U88" s="43">
        <f>'Option 1'!U88</f>
        <v>714.37090172415128</v>
      </c>
      <c r="V88" s="43">
        <f>'Option 1'!V88</f>
        <v>777.24110274489328</v>
      </c>
      <c r="W88" s="43">
        <f>'Option 1'!W88</f>
        <v>843.27770460072554</v>
      </c>
      <c r="X88" s="43">
        <f>'Option 1'!X88</f>
        <v>912.55893632904429</v>
      </c>
      <c r="Y88" s="43">
        <f>'Option 1'!Y88</f>
        <v>985.16302696726677</v>
      </c>
      <c r="Z88" s="43">
        <f>'Option 1'!Z88</f>
        <v>1017.7170586631095</v>
      </c>
      <c r="AA88" s="43">
        <f>'Option 1'!AA88</f>
        <v>1017.7170586631095</v>
      </c>
      <c r="AB88" s="43">
        <f>'Option 1'!AB88</f>
        <v>1017.7170586631095</v>
      </c>
      <c r="AC88" s="43">
        <f>'Option 1'!AC88</f>
        <v>1017.7170586631095</v>
      </c>
      <c r="AD88" s="43">
        <f>'Option 1'!AD88</f>
        <v>1017.7170586631095</v>
      </c>
      <c r="AE88" s="43">
        <f>'Option 1'!AE88</f>
        <v>1017.7170586631095</v>
      </c>
      <c r="AF88" s="43">
        <f>'Option 1'!AF88</f>
        <v>1017.7170586631095</v>
      </c>
      <c r="AG88" s="43">
        <f>'Option 1'!AG88</f>
        <v>1017.7170586631095</v>
      </c>
      <c r="AH88" s="43">
        <f>'Option 1'!AH88</f>
        <v>1017.7170586631095</v>
      </c>
      <c r="AI88" s="43">
        <f>'Option 1'!AI88</f>
        <v>1017.7170586631095</v>
      </c>
      <c r="AJ88" s="43">
        <f>'Option 1'!AJ88</f>
        <v>1017.7170586631095</v>
      </c>
      <c r="AK88" s="43">
        <f>'Option 1'!AK88</f>
        <v>1017.7170586631095</v>
      </c>
      <c r="AL88" s="43">
        <f>'Option 1'!AL88</f>
        <v>1017.7170586631095</v>
      </c>
      <c r="AM88" s="43">
        <f>'Option 1'!AM88</f>
        <v>1017.7170586631095</v>
      </c>
      <c r="AN88" s="43">
        <f>'Option 1'!AN88</f>
        <v>1017.7170586631095</v>
      </c>
      <c r="AO88" s="43">
        <f>'Option 1'!AO88</f>
        <v>1017.7170586631095</v>
      </c>
      <c r="AP88" s="43">
        <f>'Option 1'!AP88</f>
        <v>1017.7170586631095</v>
      </c>
      <c r="AQ88" s="43">
        <f>'Option 1'!AQ88</f>
        <v>1017.7170586631095</v>
      </c>
      <c r="AR88" s="43">
        <f>'Option 1'!AR88</f>
        <v>1017.7170586631095</v>
      </c>
      <c r="AS88" s="43">
        <f>'Option 1'!AS88</f>
        <v>1017.7170586631095</v>
      </c>
      <c r="AT88" s="43">
        <f>'Option 1'!AT88</f>
        <v>1017.7170586631095</v>
      </c>
      <c r="AU88" s="43">
        <f>'Option 1'!AU88</f>
        <v>1017.7170586631095</v>
      </c>
      <c r="AV88" s="43">
        <f>'Option 1'!AV88</f>
        <v>1017.7170586631095</v>
      </c>
      <c r="AW88" s="43">
        <f>'Option 1'!AW88</f>
        <v>1017.7170586631095</v>
      </c>
      <c r="AX88" s="43"/>
      <c r="AY88" s="43"/>
      <c r="AZ88" s="43"/>
      <c r="BA88" s="43"/>
      <c r="BB88" s="43"/>
      <c r="BC88" s="43"/>
      <c r="BD88" s="43"/>
    </row>
    <row r="89" spans="1:56" x14ac:dyDescent="0.3">
      <c r="A89" s="170"/>
      <c r="B89" s="4" t="s">
        <v>214</v>
      </c>
      <c r="D89" s="4" t="s">
        <v>88</v>
      </c>
      <c r="E89" s="43">
        <f>'Option 1'!E89</f>
        <v>0</v>
      </c>
      <c r="F89" s="43">
        <f>'Option 1'!F89</f>
        <v>4200.4975789678574</v>
      </c>
      <c r="G89" s="43">
        <f>'Option 1'!G89</f>
        <v>8109.7925169867231</v>
      </c>
      <c r="H89" s="43">
        <f>'Option 1'!H89</f>
        <v>11135.839816780295</v>
      </c>
      <c r="I89" s="43">
        <f>'Option 1'!I89</f>
        <v>14727.654249014755</v>
      </c>
      <c r="J89" s="43">
        <f>'Option 1'!J89</f>
        <v>18824.209556991122</v>
      </c>
      <c r="K89" s="43">
        <f>'Option 1'!K89</f>
        <v>23427.870978039311</v>
      </c>
      <c r="L89" s="43">
        <f>'Option 1'!L89</f>
        <v>29614.910318520255</v>
      </c>
      <c r="M89" s="43">
        <f>'Option 1'!M89</f>
        <v>37976.509866699933</v>
      </c>
      <c r="N89" s="43">
        <f>'Option 1'!N89</f>
        <v>42826.16746964406</v>
      </c>
      <c r="O89" s="43">
        <f>'Option 1'!O89</f>
        <v>47981.135798315561</v>
      </c>
      <c r="P89" s="43">
        <f>'Option 1'!P89</f>
        <v>53450.815962681692</v>
      </c>
      <c r="Q89" s="43">
        <f>'Option 1'!Q89</f>
        <v>59244.609072708758</v>
      </c>
      <c r="R89" s="43">
        <f>'Option 1'!R89</f>
        <v>65371.916238363454</v>
      </c>
      <c r="S89" s="43">
        <f>'Option 1'!S89</f>
        <v>71842.138569612493</v>
      </c>
      <c r="T89" s="43">
        <f>'Option 1'!T89</f>
        <v>78664.677176422352</v>
      </c>
      <c r="U89" s="43">
        <f>'Option 1'!U89</f>
        <v>85848.933168760064</v>
      </c>
      <c r="V89" s="43">
        <f>'Option 1'!V89</f>
        <v>93404.307656592035</v>
      </c>
      <c r="W89" s="43">
        <f>'Option 1'!W89</f>
        <v>101340.20174988527</v>
      </c>
      <c r="X89" s="43">
        <f>'Option 1'!X89</f>
        <v>109666.01655860599</v>
      </c>
      <c r="Y89" s="43">
        <f>'Option 1'!Y89</f>
        <v>118391.15319272087</v>
      </c>
      <c r="Z89" s="43">
        <f>'Option 1'!Z89</f>
        <v>122303.30706780852</v>
      </c>
      <c r="AA89" s="43">
        <f>'Option 1'!AA89</f>
        <v>122303.30706780852</v>
      </c>
      <c r="AB89" s="43">
        <f>'Option 1'!AB89</f>
        <v>122303.30706780852</v>
      </c>
      <c r="AC89" s="43">
        <f>'Option 1'!AC89</f>
        <v>122303.30706780852</v>
      </c>
      <c r="AD89" s="43">
        <f>'Option 1'!AD89</f>
        <v>122303.30706780852</v>
      </c>
      <c r="AE89" s="43">
        <f>'Option 1'!AE89</f>
        <v>122303.30706780852</v>
      </c>
      <c r="AF89" s="43">
        <f>'Option 1'!AF89</f>
        <v>122303.30706780852</v>
      </c>
      <c r="AG89" s="43">
        <f>'Option 1'!AG89</f>
        <v>122303.30706780852</v>
      </c>
      <c r="AH89" s="43">
        <f>'Option 1'!AH89</f>
        <v>122303.30706780852</v>
      </c>
      <c r="AI89" s="43">
        <f>'Option 1'!AI89</f>
        <v>122303.30706780852</v>
      </c>
      <c r="AJ89" s="43">
        <f>'Option 1'!AJ89</f>
        <v>122303.30706780852</v>
      </c>
      <c r="AK89" s="43">
        <f>'Option 1'!AK89</f>
        <v>122303.30706780852</v>
      </c>
      <c r="AL89" s="43">
        <f>'Option 1'!AL89</f>
        <v>122303.30706780852</v>
      </c>
      <c r="AM89" s="43">
        <f>'Option 1'!AM89</f>
        <v>122303.30706780852</v>
      </c>
      <c r="AN89" s="43">
        <f>'Option 1'!AN89</f>
        <v>122303.30706780852</v>
      </c>
      <c r="AO89" s="43">
        <f>'Option 1'!AO89</f>
        <v>122303.30706780852</v>
      </c>
      <c r="AP89" s="43">
        <f>'Option 1'!AP89</f>
        <v>122303.30706780852</v>
      </c>
      <c r="AQ89" s="43">
        <f>'Option 1'!AQ89</f>
        <v>122303.30706780852</v>
      </c>
      <c r="AR89" s="43">
        <f>'Option 1'!AR89</f>
        <v>122303.30706780852</v>
      </c>
      <c r="AS89" s="43">
        <f>'Option 1'!AS89</f>
        <v>122303.30706780852</v>
      </c>
      <c r="AT89" s="43">
        <f>'Option 1'!AT89</f>
        <v>122303.30706780852</v>
      </c>
      <c r="AU89" s="43">
        <f>'Option 1'!AU89</f>
        <v>122303.30706780852</v>
      </c>
      <c r="AV89" s="43">
        <f>'Option 1'!AV89</f>
        <v>122303.30706780852</v>
      </c>
      <c r="AW89" s="43">
        <f>'Option 1'!AW89</f>
        <v>122303.30706780852</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4.8359974539982067E-5</v>
      </c>
      <c r="G91" s="43">
        <f>'Option 1'!G91</f>
        <v>1.0649416973055199E-4</v>
      </c>
      <c r="H91" s="43">
        <f>'Option 1'!H91</f>
        <v>1.7636445631897748E-4</v>
      </c>
      <c r="I91" s="43">
        <f>'Option 1'!I91</f>
        <v>2.5902738903719119E-4</v>
      </c>
      <c r="J91" s="43">
        <f>'Option 1'!J91</f>
        <v>3.5503244337408525E-4</v>
      </c>
      <c r="K91" s="43">
        <f>'Option 1'!K91</f>
        <v>4.6441045672219653E-4</v>
      </c>
      <c r="L91" s="43">
        <f>'Option 1'!L91</f>
        <v>5.8257395520911988E-4</v>
      </c>
      <c r="M91" s="43">
        <f>'Option 1'!M91</f>
        <v>7.2865577915461012E-4</v>
      </c>
      <c r="N91" s="43">
        <f>'Option 1'!N91</f>
        <v>8.2170622143353184E-4</v>
      </c>
      <c r="O91" s="43">
        <f>'Option 1'!O91</f>
        <v>9.2061466450083689E-4</v>
      </c>
      <c r="P91" s="43">
        <f>'Option 1'!P91</f>
        <v>1.0255614875733677E-3</v>
      </c>
      <c r="Q91" s="43">
        <f>'Option 1'!Q91</f>
        <v>1.1367270698679447E-3</v>
      </c>
      <c r="R91" s="43">
        <f>'Option 1'!R91</f>
        <v>1.2542917906013958E-3</v>
      </c>
      <c r="S91" s="43">
        <f>'Option 1'!S91</f>
        <v>1.3784360289905517E-3</v>
      </c>
      <c r="T91" s="43">
        <f>'Option 1'!T91</f>
        <v>1.5093401642522456E-3</v>
      </c>
      <c r="U91" s="43">
        <f>'Option 1'!U91</f>
        <v>1.647184575603309E-3</v>
      </c>
      <c r="V91" s="43">
        <f>'Option 1'!V91</f>
        <v>1.7921496422605623E-3</v>
      </c>
      <c r="W91" s="43">
        <f>'Option 1'!W91</f>
        <v>1.9444157434408403E-3</v>
      </c>
      <c r="X91" s="43">
        <f>'Option 1'!X91</f>
        <v>2.1041632583609785E-3</v>
      </c>
      <c r="Y91" s="43">
        <f>'Option 1'!Y91</f>
        <v>2.2715725662378035E-3</v>
      </c>
      <c r="Z91" s="43">
        <f>'Option 1'!Z91</f>
        <v>2.3466351125336678E-3</v>
      </c>
      <c r="AA91" s="43">
        <f>'Option 1'!AA91</f>
        <v>2.3466351125336678E-3</v>
      </c>
      <c r="AB91" s="43">
        <f>'Option 1'!AB91</f>
        <v>2.3466351125336678E-3</v>
      </c>
      <c r="AC91" s="43">
        <f>'Option 1'!AC91</f>
        <v>2.3466351125336678E-3</v>
      </c>
      <c r="AD91" s="43">
        <f>'Option 1'!AD91</f>
        <v>2.3466351125336678E-3</v>
      </c>
      <c r="AE91" s="43">
        <f>'Option 1'!AE91</f>
        <v>2.3466351125336678E-3</v>
      </c>
      <c r="AF91" s="43">
        <f>'Option 1'!AF91</f>
        <v>2.3466351125336678E-3</v>
      </c>
      <c r="AG91" s="43">
        <f>'Option 1'!AG91</f>
        <v>2.3466351125336678E-3</v>
      </c>
      <c r="AH91" s="43">
        <f>'Option 1'!AH91</f>
        <v>2.3466351125336678E-3</v>
      </c>
      <c r="AI91" s="43">
        <f>'Option 1'!AI91</f>
        <v>2.3466351125336678E-3</v>
      </c>
      <c r="AJ91" s="43">
        <f>'Option 1'!AJ91</f>
        <v>2.3466351125336678E-3</v>
      </c>
      <c r="AK91" s="43">
        <f>'Option 1'!AK91</f>
        <v>2.3466351125336678E-3</v>
      </c>
      <c r="AL91" s="43">
        <f>'Option 1'!AL91</f>
        <v>2.3466351125336678E-3</v>
      </c>
      <c r="AM91" s="43">
        <f>'Option 1'!AM91</f>
        <v>2.3466351125336678E-3</v>
      </c>
      <c r="AN91" s="43">
        <f>'Option 1'!AN91</f>
        <v>2.3466351125336678E-3</v>
      </c>
      <c r="AO91" s="43">
        <f>'Option 1'!AO91</f>
        <v>2.3466351125336678E-3</v>
      </c>
      <c r="AP91" s="43">
        <f>'Option 1'!AP91</f>
        <v>2.3466351125336678E-3</v>
      </c>
      <c r="AQ91" s="43">
        <f>'Option 1'!AQ91</f>
        <v>2.3466351125336678E-3</v>
      </c>
      <c r="AR91" s="43">
        <f>'Option 1'!AR91</f>
        <v>2.3466351125336678E-3</v>
      </c>
      <c r="AS91" s="43">
        <f>'Option 1'!AS91</f>
        <v>2.3466351125336678E-3</v>
      </c>
      <c r="AT91" s="43">
        <f>'Option 1'!AT91</f>
        <v>2.3466351125336678E-3</v>
      </c>
      <c r="AU91" s="43">
        <f>'Option 1'!AU91</f>
        <v>2.3466351125336678E-3</v>
      </c>
      <c r="AV91" s="43">
        <f>'Option 1'!AV91</f>
        <v>2.3466351125336678E-3</v>
      </c>
      <c r="AW91" s="43">
        <f>'Option 1'!AW91</f>
        <v>2.3466351125336678E-3</v>
      </c>
      <c r="AX91" s="35"/>
      <c r="AY91" s="35"/>
      <c r="AZ91" s="35"/>
      <c r="BA91" s="35"/>
      <c r="BB91" s="35"/>
      <c r="BC91" s="35"/>
      <c r="BD91" s="35"/>
    </row>
    <row r="92" spans="1:56" ht="16.5" x14ac:dyDescent="0.3">
      <c r="A92" s="170"/>
      <c r="B92" s="4" t="s">
        <v>333</v>
      </c>
      <c r="D92" s="4" t="s">
        <v>42</v>
      </c>
      <c r="E92" s="43">
        <f>'Option 1'!E92</f>
        <v>0</v>
      </c>
      <c r="F92" s="43">
        <f>'Option 1'!F92</f>
        <v>9.593142670663319E-5</v>
      </c>
      <c r="G92" s="43">
        <f>'Option 1'!G92</f>
        <v>2.1125192342158635E-4</v>
      </c>
      <c r="H92" s="43">
        <f>'Option 1'!H92</f>
        <v>3.4985324280994512E-4</v>
      </c>
      <c r="I92" s="43">
        <f>'Option 1'!I92</f>
        <v>5.1383126692690047E-4</v>
      </c>
      <c r="J92" s="43">
        <f>'Option 1'!J92</f>
        <v>7.042759874048162E-4</v>
      </c>
      <c r="K92" s="43">
        <f>'Option 1'!K92</f>
        <v>9.2124857621679796E-4</v>
      </c>
      <c r="L92" s="43">
        <f>'Option 1'!L92</f>
        <v>1.1556488856116185E-3</v>
      </c>
      <c r="M92" s="43">
        <f>'Option 1'!M92</f>
        <v>1.445430630128713E-3</v>
      </c>
      <c r="N92" s="43">
        <f>'Option 1'!N92</f>
        <v>1.6300143022338375E-3</v>
      </c>
      <c r="O92" s="43">
        <f>'Option 1'!O92</f>
        <v>1.8262184596395468E-3</v>
      </c>
      <c r="P92" s="43">
        <f>'Option 1'!P92</f>
        <v>2.0344009196479173E-3</v>
      </c>
      <c r="Q92" s="43">
        <f>'Option 1'!Q92</f>
        <v>2.2549194995610602E-3</v>
      </c>
      <c r="R92" s="43">
        <f>'Option 1'!R92</f>
        <v>2.4881320166810234E-3</v>
      </c>
      <c r="S92" s="43">
        <f>'Option 1'!S92</f>
        <v>2.7343962883099129E-3</v>
      </c>
      <c r="T92" s="43">
        <f>'Option 1'!T92</f>
        <v>2.9940701317498E-3</v>
      </c>
      <c r="U92" s="43">
        <f>'Option 1'!U92</f>
        <v>3.2675113643027796E-3</v>
      </c>
      <c r="V92" s="43">
        <f>'Option 1'!V92</f>
        <v>3.555077803270927E-3</v>
      </c>
      <c r="W92" s="43">
        <f>'Option 1'!W92</f>
        <v>3.8571272659563079E-3</v>
      </c>
      <c r="X92" s="43">
        <f>'Option 1'!X92</f>
        <v>4.1740175696610374E-3</v>
      </c>
      <c r="Y92" s="43">
        <f>'Option 1'!Y92</f>
        <v>4.5061065316871728E-3</v>
      </c>
      <c r="Z92" s="43">
        <f>'Option 1'!Z92</f>
        <v>4.655007709301372E-3</v>
      </c>
      <c r="AA92" s="43">
        <f>'Option 1'!AA92</f>
        <v>4.655007709301372E-3</v>
      </c>
      <c r="AB92" s="43">
        <f>'Option 1'!AB92</f>
        <v>4.655007709301372E-3</v>
      </c>
      <c r="AC92" s="43">
        <f>'Option 1'!AC92</f>
        <v>4.655007709301372E-3</v>
      </c>
      <c r="AD92" s="43">
        <f>'Option 1'!AD92</f>
        <v>4.655007709301372E-3</v>
      </c>
      <c r="AE92" s="43">
        <f>'Option 1'!AE92</f>
        <v>4.655007709301372E-3</v>
      </c>
      <c r="AF92" s="43">
        <f>'Option 1'!AF92</f>
        <v>4.655007709301372E-3</v>
      </c>
      <c r="AG92" s="43">
        <f>'Option 1'!AG92</f>
        <v>4.655007709301372E-3</v>
      </c>
      <c r="AH92" s="43">
        <f>'Option 1'!AH92</f>
        <v>4.655007709301372E-3</v>
      </c>
      <c r="AI92" s="43">
        <f>'Option 1'!AI92</f>
        <v>4.655007709301372E-3</v>
      </c>
      <c r="AJ92" s="43">
        <f>'Option 1'!AJ92</f>
        <v>4.655007709301372E-3</v>
      </c>
      <c r="AK92" s="43">
        <f>'Option 1'!AK92</f>
        <v>4.655007709301372E-3</v>
      </c>
      <c r="AL92" s="43">
        <f>'Option 1'!AL92</f>
        <v>4.655007709301372E-3</v>
      </c>
      <c r="AM92" s="43">
        <f>'Option 1'!AM92</f>
        <v>4.655007709301372E-3</v>
      </c>
      <c r="AN92" s="43">
        <f>'Option 1'!AN92</f>
        <v>4.655007709301372E-3</v>
      </c>
      <c r="AO92" s="43">
        <f>'Option 1'!AO92</f>
        <v>4.655007709301372E-3</v>
      </c>
      <c r="AP92" s="43">
        <f>'Option 1'!AP92</f>
        <v>4.655007709301372E-3</v>
      </c>
      <c r="AQ92" s="43">
        <f>'Option 1'!AQ92</f>
        <v>4.655007709301372E-3</v>
      </c>
      <c r="AR92" s="43">
        <f>'Option 1'!AR92</f>
        <v>4.655007709301372E-3</v>
      </c>
      <c r="AS92" s="43">
        <f>'Option 1'!AS92</f>
        <v>4.655007709301372E-3</v>
      </c>
      <c r="AT92" s="43">
        <f>'Option 1'!AT92</f>
        <v>4.655007709301372E-3</v>
      </c>
      <c r="AU92" s="43">
        <f>'Option 1'!AU92</f>
        <v>4.655007709301372E-3</v>
      </c>
      <c r="AV92" s="43">
        <f>'Option 1'!AV92</f>
        <v>4.655007709301372E-3</v>
      </c>
      <c r="AW92" s="43">
        <f>'Option 1'!AW92</f>
        <v>4.655007709301372E-3</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D59107C5-B401-4A16-BB12-3D243B9D13F0}">
  <ds:schemaRefs>
    <ds:schemaRef ds:uri="http://purl.org/dc/dcmitype/"/>
    <ds:schemaRef ds:uri="http://purl.org/dc/terms/"/>
    <ds:schemaRef ds:uri="efb98dbe-6680-48eb-ac67-85b3a61e7855"/>
    <ds:schemaRef ds:uri="http://www.w3.org/XML/1998/namespace"/>
    <ds:schemaRef ds:uri="http://schemas.microsoft.com/sharepoint/v3/fields"/>
    <ds:schemaRef ds:uri="http://schemas.openxmlformats.org/package/2006/metadata/core-properties"/>
    <ds:schemaRef ds:uri="http://schemas.microsoft.com/office/2006/documentManagement/types"/>
    <ds:schemaRef ds:uri="http://purl.org/dc/elements/1.1/"/>
    <ds:schemaRef ds:uri="eecedeb9-13b3-4e62-b003-046c92e1668a"/>
    <ds:schemaRef ds:uri="http://schemas.microsoft.com/office/2006/metadata/properties"/>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215976EE-BC0E-49E4-8A34-08E2478D0010}">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2013-09-25T10:41:31Z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